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ЭтаКнига"/>
  <workbookProtection workbookAlgorithmName="SHA-512" workbookHashValue="shYQ7+/9OwHUfaMKMPIYDmiDgGsPvIB1vQeuktq/JkGRnvLnTPifdIvL/kguBTGbWTW+06IEUQkr35/d1lHYnQ==" workbookSaltValue="DYvEW377Gsg8+Lts6DzYJQ==" workbookSpinCount="100000" lockStructure="1"/>
  <bookViews>
    <workbookView xWindow="0" yWindow="0" windowWidth="20490" windowHeight="7650" tabRatio="1000"/>
  </bookViews>
  <sheets>
    <sheet name="Общие сведения" sheetId="1" r:id="rId1"/>
    <sheet name="Задачи проекта" sheetId="2" r:id="rId2"/>
    <sheet name="Мероприятия" sheetId="4" r:id="rId3"/>
    <sheet name="Ожидаемые результаты" sheetId="3" r:id="rId4"/>
    <sheet name="Агрегация данных" sheetId="12" r:id="rId5"/>
    <sheet name="Overview" sheetId="7" r:id="rId6"/>
    <sheet name="Project Objectives" sheetId="8" r:id="rId7"/>
    <sheet name="Project Activities" sheetId="9" r:id="rId8"/>
    <sheet name="Expected Result" sheetId="10" r:id="rId9"/>
    <sheet name="Data aggregation" sheetId="13" r:id="rId10"/>
    <sheet name="Справочник" sheetId="11" r:id="rId11"/>
  </sheets>
  <definedNames>
    <definedName name="_xlnm.Print_Area" localSheetId="9">'Data aggregation'!$A$1:$B$22</definedName>
    <definedName name="_xlnm.Print_Area" localSheetId="8">'Expected Result'!$A$1:$A$27</definedName>
    <definedName name="_xlnm.Print_Area" localSheetId="7">'Project Activities'!$A$1:$A$27</definedName>
    <definedName name="_xlnm.Print_Area" localSheetId="6">'Project Objectives'!$A$1:$A$27</definedName>
    <definedName name="_xlnm.Print_Area" localSheetId="4">'Агрегация данных'!$A$1:$B$23</definedName>
    <definedName name="_xlnm.Print_Area" localSheetId="1">'Задачи проекта'!$A$1:$A$27</definedName>
    <definedName name="_xlnm.Print_Area" localSheetId="2">Мероприятия!$A$1:$A$27</definedName>
    <definedName name="_xlnm.Print_Area" localSheetId="0">'Общие сведения'!$A$1:$B$25</definedName>
    <definedName name="_xlnm.Print_Area" localSheetId="3">'Ожидаемые результаты'!$A$1:$A$27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2" i="1" l="1"/>
  <c r="B19" i="7"/>
</calcChain>
</file>

<file path=xl/sharedStrings.xml><?xml version="1.0" encoding="utf-8"?>
<sst xmlns="http://schemas.openxmlformats.org/spreadsheetml/2006/main" count="200" uniqueCount="132">
  <si>
    <t>Гуманитарная заявка</t>
  </si>
  <si>
    <t>Наименование госоргана (организации)</t>
  </si>
  <si>
    <t>УНП госоргана (организации)</t>
  </si>
  <si>
    <t>Количество поступлений (план)</t>
  </si>
  <si>
    <t>Софинансирование</t>
  </si>
  <si>
    <t>Валюта</t>
  </si>
  <si>
    <t>Общая стоимость проекта</t>
  </si>
  <si>
    <t>Цель проекта</t>
  </si>
  <si>
    <t>Целевая группа</t>
  </si>
  <si>
    <t>Место реализации проекта</t>
  </si>
  <si>
    <t>Ожидаемые результаты:</t>
  </si>
  <si>
    <t>Название проекта</t>
  </si>
  <si>
    <t>Продолжительность проекта, лет</t>
  </si>
  <si>
    <t>Организация-заявитель, предлагающая проект</t>
  </si>
  <si>
    <t>Название</t>
  </si>
  <si>
    <t>Адрес</t>
  </si>
  <si>
    <t>ФИО ответственного лица</t>
  </si>
  <si>
    <t>Должность ответственного лица</t>
  </si>
  <si>
    <t>УНП</t>
  </si>
  <si>
    <t>Контактные данные для связи</t>
  </si>
  <si>
    <t>Обоснование проблемы с учетом исходной ситуации в регионе реализации проекта</t>
  </si>
  <si>
    <t>Краткое содержание (суть) проекта</t>
  </si>
  <si>
    <t>Задачи, планируемые к выполнению в рамках реализации проекта:</t>
  </si>
  <si>
    <t>Финансирование проекта</t>
  </si>
  <si>
    <t>Средства донора</t>
  </si>
  <si>
    <t>Дальнейшая деятельность по окончании проекта</t>
  </si>
  <si>
    <t>Краткое описание мероприятий в рамках проекта:</t>
  </si>
  <si>
    <t>The project title</t>
  </si>
  <si>
    <t>The Project duration, years</t>
  </si>
  <si>
    <t>The Target group</t>
  </si>
  <si>
    <t>Description of project activities:</t>
  </si>
  <si>
    <t>Donor funds</t>
  </si>
  <si>
    <t>Co-financing</t>
  </si>
  <si>
    <t>Total</t>
  </si>
  <si>
    <t>Total project funding</t>
  </si>
  <si>
    <t>Planned number of trenches</t>
  </si>
  <si>
    <t>Position of the contact person</t>
  </si>
  <si>
    <t>Address</t>
  </si>
  <si>
    <t>Further activities at the end of the project</t>
  </si>
  <si>
    <t>Currency</t>
  </si>
  <si>
    <t>Project Summary</t>
  </si>
  <si>
    <t>Project Aim</t>
  </si>
  <si>
    <t>The envisaged objectives during the project work:</t>
  </si>
  <si>
    <t>Expected Result:</t>
  </si>
  <si>
    <t>Justification of the problem taking into account the baseline situation in the project region</t>
  </si>
  <si>
    <t>Place of project realisation</t>
  </si>
  <si>
    <t>Contact details for liaison</t>
  </si>
  <si>
    <t>Applicant organisation proposing the project</t>
  </si>
  <si>
    <t>Organisation name</t>
  </si>
  <si>
    <t>Справочник валют</t>
  </si>
  <si>
    <t>USD</t>
  </si>
  <si>
    <t>EUR</t>
  </si>
  <si>
    <t>GBP</t>
  </si>
  <si>
    <t>BYN</t>
  </si>
  <si>
    <t>CNY</t>
  </si>
  <si>
    <t>RUB</t>
  </si>
  <si>
    <t>CHF</t>
  </si>
  <si>
    <t>Швейцарский франк</t>
  </si>
  <si>
    <t>Фунт стерлингов</t>
  </si>
  <si>
    <t>Российский рубль</t>
  </si>
  <si>
    <t>Китайский юань</t>
  </si>
  <si>
    <t>Евро</t>
  </si>
  <si>
    <t>Доллар США</t>
  </si>
  <si>
    <t>Белорусский рубль</t>
  </si>
  <si>
    <t>Задачи, планируемые к выполнению в рамках реализации проекта</t>
  </si>
  <si>
    <t>Краткое описание мероприятий в рамках проекта</t>
  </si>
  <si>
    <t>Ожидаемые результаты</t>
  </si>
  <si>
    <t>Заявка на гуманитарный проект</t>
  </si>
  <si>
    <t>Expected Result</t>
  </si>
  <si>
    <t>Description of project activities</t>
  </si>
  <si>
    <t>The envisaged objectives during the project work</t>
  </si>
  <si>
    <t>Humanitarian project application</t>
  </si>
  <si>
    <t>Name, surname of the contact person</t>
  </si>
  <si>
    <t>Humanitarian project “On the path of goodness” State Institution "Center for Cultural and Leisure Activities of the Oktyabrsky District"</t>
  </si>
  <si>
    <t>State cultural institution "Center for cultural and leisure activities of the Oktyabrsky district"</t>
  </si>
  <si>
    <t>247319 Sovetskaya street, 55, Oktyabrsky district, Oktyabrsky urban village, Gomel region</t>
  </si>
  <si>
    <t>Methodist of the department of organizational and methodological work of the state cultural institution "Center for Cultural and Leisure Activities of the Oktyabrsky District"</t>
  </si>
  <si>
    <t>Kazakova Larisa Alekseevna</t>
  </si>
  <si>
    <t>А 1      +37529 1250241,  8(02357) 3 09 82</t>
  </si>
  <si>
    <t>teenagers enrolled in various types of preventive registration</t>
  </si>
  <si>
    <t>Gomel region, Oktyabrsky district, urban settlement October</t>
  </si>
  <si>
    <t>Creating a group of teenagers who are involved in various types of preventive registration, involving them in the volunteer movement.   Testing new forms of organizing employment for such teenagers, preventing antisocial behavior of teenagers. Involving them in participation in socially beneficial activities.</t>
  </si>
  <si>
    <t>This project is aimed at instilling in teenagers a sense of compassion, responsibility and citizenship.</t>
  </si>
  <si>
    <t>The project aims to create mutually beneficial cooperation between youth and older people, where teenagers gain experience in social responsibility and development, and older people receive support and care.</t>
  </si>
  <si>
    <t xml:space="preserve">Continued volunteer activities; attracting new participants; 
regular assistance to the elderly.
</t>
  </si>
  <si>
    <t>create conditions for the implementation of a humanitarian project on the basis of the branch “Public and Cultural Center”</t>
  </si>
  <si>
    <t>logistical and organizational support for volunteer activities,</t>
  </si>
  <si>
    <t>logistical and organizational support for volunteer activities, involvement of teenage volunteers in projects related to the provision of specific assistance socially vulnerable groups of the population, environmental protection, development of the cultural sector,</t>
  </si>
  <si>
    <t>organizing leisure time for teenagers as one of the links in preventive work,</t>
  </si>
  <si>
    <t>propaganda of the volunteer movement among young people through the Internet.</t>
  </si>
  <si>
    <t>prevention of antisocial behavior and deviant manifestations in minors;</t>
  </si>
  <si>
    <t>formation of a culture of behavior in society,</t>
  </si>
  <si>
    <t>improving the quality of life of categories of the population in need of support and assistance,</t>
  </si>
  <si>
    <t>development of social skills in adolescents,</t>
  </si>
  <si>
    <t>reducing the risk of re-offending;</t>
  </si>
  <si>
    <t>formation of an active life position.</t>
  </si>
  <si>
    <t>o    профилактика асоциального поведения и девиантных проявлений у несовершеннолетних;</t>
  </si>
  <si>
    <t>o    формирование культуры поведения в социуме,</t>
  </si>
  <si>
    <t>o    улучшение качества жизни категорий населения,   нуждающихся в поддержке и помощи,</t>
  </si>
  <si>
    <t>o    развитие у подростков социальных навыков ,</t>
  </si>
  <si>
    <t>o    уменьшение риска повторных правонарушений;</t>
  </si>
  <si>
    <t>o    формирование активной жизненной позиции.</t>
  </si>
  <si>
    <t>Сформировать группу из подростков, состоящих на различных  видах профилактического учета — участников волонтёрского движения с целью оказания помощи отдельным категориям граждан – получателям услуг, организации экологических акций, участие в значимых социально – культурных мероприятиях;</t>
  </si>
  <si>
    <t>Разработать обучающую программу для участников волонтёрского движения;</t>
  </si>
  <si>
    <t>Сформировать информационную среду для популяризации волонтёрского движения;</t>
  </si>
  <si>
    <t>Для эффективной реализации проекта необходимо приобрести: транспортное средство, ноутбук, многофункциональное устройство, музыкальную колонку, жилетки, перчатки, кепки, рабочий инвентарь;</t>
  </si>
  <si>
    <t>Организовать систему работы волонтёров и координацию   их деятельности по следующим направлениям:</t>
  </si>
  <si>
    <t>-социальное (оказание помощи людям старшего поколения, кто испытывает трудности),</t>
  </si>
  <si>
    <t>-экологическое  (поддержание порядка  в природе с целью сохранения  окружающей среды),</t>
  </si>
  <si>
    <t>-культурное (добровольная деятельность,   нацеленная на поддержку и развитие сферы культуры, искусства, вклад в развитие культурной жизни общества)</t>
  </si>
  <si>
    <t>Дорогою добра</t>
  </si>
  <si>
    <t>Государственное учреждение культуры "Центр культурно - досуговой деятельности Октябрьского района"</t>
  </si>
  <si>
    <t>247319, ул. Советская, 55, г.п. Октябрьский, Октябрьский район, Гомельская область</t>
  </si>
  <si>
    <t>методист отдела организационно - методической работы ГУК "Центр культурно - досуговой деятельности Октябрьского района"</t>
  </si>
  <si>
    <t>Казакова Лариса Алексеевна</t>
  </si>
  <si>
    <t>А1  8 029 125 02 41, 8 (02357) 3 09  82</t>
  </si>
  <si>
    <t>Гомельская область, Октябрьский район,  г.п. Октябрьский</t>
  </si>
  <si>
    <t xml:space="preserve">подростки, состоящие на различных видах профилактического учета. </t>
  </si>
  <si>
    <t xml:space="preserve">В современном обществе существует проблема социальной дезадаптации подростков, состоящих на  различных видах профилактического учета. Такие подростки часто оказываются в группе риска по совершению правонарушений, употреблению ПАВ, проявлению девиантного поведения.Вовлечение в волонтерское движение будет способствовать их   конструктивной занятости и предоставляет  возможность для самореализации. </t>
  </si>
  <si>
    <t>Создание подросткового волонтерского объединения для развития социальной активности, формирования лидерских качеств и вовлечения подростков , состоящих на различных видах профилактического учета, в добровольческую деятельность; профилактика асоциального поведения.</t>
  </si>
  <si>
    <t>Вовлечении подростков в социально полезную деятельность через добровольчество. Воспитание милосердия, трудолюбия, чувства  социальной ответственности.</t>
  </si>
  <si>
    <t>Продолжение волонтерской деятельности; привлечение новых участников; регулярная помощь пожилым людям.</t>
  </si>
  <si>
    <t>создать условия для осуществления гуманитарного  проекта на базе филиала «Общественно – культурный центр» ГУК "</t>
  </si>
  <si>
    <t>материально-техническое и организационное обеспечение волонтерской деятельности ,</t>
  </si>
  <si>
    <t>организация досуга подростков,  как одного из звеньев профилактической работы,</t>
  </si>
  <si>
    <t>пропаганда волонтерского движения в молодежной среде через интернет-пространство.</t>
  </si>
  <si>
    <t>вовлечение подростков - волонтёров в проекты, связанные с оказанием конкретной помощи социально незащищенным слоям населения, охраной окружающей   среды,  развитием сферы культуры,</t>
  </si>
  <si>
    <t>создать условия для осуществления гуманитарного  проекта на базе филиала «Общественно – культурный центр» ГУК "; материально-техническое и организационное обеспечение волонтерской деятельности ,; вовлечение подростков - волонтёров в проекты, связанные с оказанием конкретной помощи социально незащищенным слоям населения, охраной окружающей   среды,  развитием сферы культуры,; организация досуга подростков,  как одного из звеньев профилактической работы,; пропаганда волонтерского движения в молодежной среде через интернет-пространство.</t>
  </si>
  <si>
    <t>Сформировать группу из подростков, состоящих на различных  видах профилактического учета — участников волонтёрского движения с целью оказания помощи отдельным категориям граждан – получателям услуг, организации экологических акций, участие в значимых социально – культурных мероприятиях;; Разработать обучающую программу для участников волонтёрского движения;; Сформировать информационную среду для популяризации волонтёрского движения;; Для эффективной реализации проекта необходимо приобрести: транспортное средство, ноутбук, многофункциональное устройство, музыкальную колонку, жилетки, перчатки, кепки, рабочий инвентарь;; Организовать систему работы волонтёров и координацию   их деятельности по следующим направлениям:; -социальное (оказание помощи людям старшего поколения, кто испытывает трудности),; -экологическое  (поддержание порядка  в природе с целью сохранения  окружающей среды),; -культурное (добровольная деятельность,   нацеленная на поддержку и развитие сферы культуры, искусства, вклад в развитие культурной жизни общества)</t>
  </si>
  <si>
    <t>o    профилактика асоциального поведения и девиантных проявлений у несовершеннолетних;; o    формирование культуры поведения в социуме,; o    улучшение качества жизни категорий населения,   нуждающихся в поддержке и помощи,; o    развитие у подростков социальных навыков ,; o    уменьшение риска повторных правонарушений;; o    формирование активной жизненной позиции.</t>
  </si>
  <si>
    <t>create conditions for the implementation of a humanitarian project on the basis of the branch “Public and Cultural Center”; logistical and organizational support for volunteer activities,; logistical and organizational support for volunteer activities, involvement of teenage volunteers in projects related to the provision of specific assistance socially vulnerable groups of the population, environmental protection, development of the cultural sector,; organizing leisure time for teenagers as one of the links in preventive work,; propaganda of the volunteer movement among young people through the Internet.</t>
  </si>
  <si>
    <t>prevention of antisocial behavior and deviant manifestations in minors;; formation of a culture of behavior in society,; improving the quality of life of categories of the population in need of support and assistance,; development of social skills in adolescents,; reducing the risk of re-offending;; formation of an active life position.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</si>
</sst>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 _B_r_-;\-* #,##0.00\ _B_r_-;_-* &quot;-&quot;??\ _B_r_-;_-@_-"/>
  </numFmts>
  <fonts count="14" x14ac:knownFonts="1">
    <font>
      <sz val="11"/>
      <color theme="1"/>
      <name val="Calibri"/>
      <family val="2"/>
      <scheme val="minor"/>
    </font>
    <font>
      <sz val="11"/>
      <color theme="1"/>
      <name val="Calibri"/>
      <family val="2"/>
      <scheme val="minor"/>
    </font>
    <font>
      <sz val="16"/>
      <color theme="1"/>
      <name val="Times New Roman"/>
      <family val="1"/>
      <charset val="204"/>
    </font>
    <font>
      <b/>
      <sz val="16"/>
      <color theme="1"/>
      <name val="Times New Roman"/>
      <family val="1"/>
      <charset val="204"/>
    </font>
    <font>
      <b/>
      <sz val="16"/>
      <color rgb="FF222222"/>
      <name val="Times New Roman"/>
      <family val="1"/>
      <charset val="204"/>
    </font>
    <font>
      <b/>
      <sz val="20"/>
      <color theme="1"/>
      <name val="Times New Roman"/>
      <family val="1"/>
      <charset val="204"/>
    </font>
    <font>
      <sz val="16"/>
      <color theme="1"/>
      <name val="Calibri"/>
      <family val="2"/>
      <scheme val="minor"/>
    </font>
    <font>
      <sz val="16"/>
      <name val="Times New Roman"/>
      <family val="1"/>
      <charset val="204"/>
    </font>
    <font>
      <sz val="11"/>
      <color rgb="FF222222"/>
      <name val="Arial"/>
      <family val="2"/>
      <charset val="204"/>
    </font>
    <font>
      <sz val="16"/>
      <color rgb="FF222222"/>
      <name val="Times New Roman"/>
      <family val="1"/>
      <charset val="204"/>
    </font>
    <font>
      <sz val="16"/>
      <color rgb="FF000000"/>
      <name val="Times New Roman"/>
      <family val="1"/>
      <charset val="204"/>
    </font>
    <font>
      <sz val="14"/>
      <color rgb="FF1F1F1F"/>
      <name val="Times New Roman"/>
      <family val="1"/>
      <charset val="204"/>
    </font>
    <font>
      <sz val="14"/>
      <color rgb="FF000000"/>
      <name val="Times New Roman"/>
      <family val="1"/>
      <charset val="204"/>
    </font>
    <font>
      <sz val="16"/>
      <color rgb="FF000000"/>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s>
  <cellStyleXfs count="2">
    <xf numFmtId="0" fontId="0" fillId="0" borderId="0"/>
    <xf numFmtId="43" fontId="1" fillId="0" borderId="0" applyFont="0" applyFill="0" applyBorder="0" applyAlignment="0" applyProtection="0"/>
  </cellStyleXfs>
  <cellXfs count="64">
    <xf numFmtId="0" fontId="0" fillId="0" borderId="0" xfId="0"/>
    <xf numFmtId="0" fontId="2" fillId="0" borderId="0" xfId="0" applyFont="1"/>
    <xf numFmtId="0" fontId="2" fillId="0" borderId="0" xfId="0" applyFont="1" applyAlignment="1">
      <alignment horizontal="left"/>
    </xf>
    <xf numFmtId="0" fontId="2" fillId="0" borderId="0" xfId="0" applyFont="1" applyBorder="1" applyAlignment="1">
      <alignment wrapText="1"/>
    </xf>
    <xf numFmtId="0" fontId="2" fillId="0" borderId="0" xfId="0" applyFont="1" applyBorder="1" applyAlignment="1"/>
    <xf numFmtId="0" fontId="2" fillId="0" borderId="0" xfId="0" applyFont="1" applyBorder="1" applyAlignment="1">
      <alignment horizontal="left"/>
    </xf>
    <xf numFmtId="0" fontId="2" fillId="0" borderId="0" xfId="0" applyFont="1" applyAlignment="1">
      <alignment vertical="top" wrapText="1"/>
    </xf>
    <xf numFmtId="0" fontId="2" fillId="0" borderId="3" xfId="0" applyFont="1" applyBorder="1" applyAlignment="1">
      <alignment vertical="top" wrapText="1"/>
    </xf>
    <xf numFmtId="0" fontId="6" fillId="0" borderId="0" xfId="0" applyFont="1"/>
    <xf numFmtId="0" fontId="4" fillId="0" borderId="2" xfId="0" applyFont="1" applyFill="1" applyBorder="1" applyAlignment="1">
      <alignment vertical="top" wrapText="1"/>
    </xf>
    <xf numFmtId="49" fontId="2" fillId="0" borderId="1" xfId="0" applyNumberFormat="1" applyFont="1" applyFill="1" applyBorder="1" applyAlignment="1">
      <alignment vertical="top" wrapText="1"/>
    </xf>
    <xf numFmtId="0" fontId="2" fillId="0" borderId="1" xfId="0" applyFont="1" applyFill="1" applyBorder="1" applyAlignment="1">
      <alignment horizontal="left" vertical="top" wrapText="1"/>
    </xf>
    <xf numFmtId="0" fontId="3" fillId="0" borderId="2" xfId="0" applyFont="1" applyFill="1" applyBorder="1" applyAlignment="1">
      <alignment vertical="top" wrapText="1"/>
    </xf>
    <xf numFmtId="0" fontId="3" fillId="0" borderId="2" xfId="0" applyFont="1" applyFill="1" applyBorder="1" applyAlignment="1">
      <alignment horizontal="left" vertical="top" wrapText="1" indent="2"/>
    </xf>
    <xf numFmtId="0" fontId="3" fillId="0" borderId="1" xfId="0" applyFont="1" applyFill="1" applyBorder="1" applyAlignment="1">
      <alignment horizontal="left" vertical="top" wrapText="1" indent="2"/>
    </xf>
    <xf numFmtId="0" fontId="2" fillId="0" borderId="1" xfId="0" applyFont="1" applyFill="1" applyBorder="1" applyAlignment="1">
      <alignment vertical="top" wrapText="1"/>
    </xf>
    <xf numFmtId="0" fontId="2" fillId="0" borderId="2" xfId="0" applyFont="1" applyFill="1" applyBorder="1" applyAlignment="1">
      <alignment horizontal="left" vertical="top" wrapText="1" indent="2"/>
    </xf>
    <xf numFmtId="2" fontId="2" fillId="0" borderId="1" xfId="1" applyNumberFormat="1" applyFont="1" applyFill="1" applyBorder="1" applyAlignment="1">
      <alignment horizontal="left" vertical="top" wrapText="1"/>
    </xf>
    <xf numFmtId="0" fontId="2" fillId="0" borderId="0" xfId="0" applyFont="1" applyFill="1" applyAlignment="1">
      <alignment vertical="top" wrapText="1"/>
    </xf>
    <xf numFmtId="2" fontId="2" fillId="0" borderId="1" xfId="1" applyNumberFormat="1" applyFont="1" applyFill="1" applyBorder="1" applyAlignment="1" applyProtection="1">
      <alignment horizontal="left" vertical="top" wrapText="1"/>
      <protection hidden="1"/>
    </xf>
    <xf numFmtId="49" fontId="2" fillId="0" borderId="1" xfId="0" applyNumberFormat="1"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3" fillId="0" borderId="0" xfId="0" applyFont="1" applyBorder="1" applyAlignment="1"/>
    <xf numFmtId="0" fontId="2" fillId="0" borderId="0" xfId="0" applyFont="1" applyProtection="1">
      <protection locked="0"/>
    </xf>
    <xf numFmtId="0" fontId="6" fillId="0" borderId="0" xfId="0" applyFont="1" applyProtection="1">
      <protection locked="0"/>
    </xf>
    <xf numFmtId="0" fontId="2" fillId="0" borderId="0" xfId="0" applyFont="1" applyAlignment="1" applyProtection="1">
      <alignment horizontal="left"/>
      <protection locked="0"/>
    </xf>
    <xf numFmtId="0" fontId="2" fillId="0" borderId="1" xfId="0" applyFont="1" applyFill="1" applyBorder="1" applyAlignment="1" applyProtection="1">
      <alignment vertical="top" wrapText="1"/>
      <protection locked="0"/>
    </xf>
    <xf numFmtId="49" fontId="7" fillId="0" borderId="1" xfId="0" applyNumberFormat="1" applyFont="1" applyFill="1" applyBorder="1" applyAlignment="1" applyProtection="1">
      <alignment vertical="top" wrapText="1"/>
      <protection locked="0"/>
    </xf>
    <xf numFmtId="49" fontId="2" fillId="0" borderId="0" xfId="0" applyNumberFormat="1" applyFont="1" applyProtection="1">
      <protection locked="0"/>
    </xf>
    <xf numFmtId="2" fontId="2" fillId="0" borderId="1" xfId="1" applyNumberFormat="1" applyFont="1" applyFill="1" applyBorder="1" applyAlignment="1" applyProtection="1">
      <alignment horizontal="left" vertical="top" wrapText="1"/>
      <protection locked="0"/>
    </xf>
    <xf numFmtId="0" fontId="2" fillId="0" borderId="0" xfId="0" applyFont="1" applyBorder="1" applyAlignment="1" applyProtection="1">
      <alignment wrapText="1"/>
      <protection locked="0" hidden="1"/>
    </xf>
    <xf numFmtId="0" fontId="8" fillId="0" borderId="0" xfId="0" applyFont="1"/>
    <xf numFmtId="0" fontId="2" fillId="0" borderId="0" xfId="0" applyFont="1" applyAlignment="1">
      <alignment wrapText="1"/>
    </xf>
    <xf numFmtId="0" fontId="9" fillId="0" borderId="1" xfId="0" applyFont="1" applyFill="1" applyBorder="1" applyAlignment="1">
      <alignment vertical="top" wrapText="1"/>
    </xf>
    <xf numFmtId="49" fontId="2" fillId="0" borderId="1" xfId="0" applyNumberFormat="1" applyFont="1" applyFill="1" applyBorder="1" applyAlignment="1" applyProtection="1">
      <alignment horizontal="left" vertical="top" wrapText="1"/>
      <protection locked="0"/>
    </xf>
    <xf numFmtId="49" fontId="2" fillId="0" borderId="1" xfId="0" applyNumberFormat="1" applyFont="1" applyFill="1" applyBorder="1" applyAlignment="1">
      <alignment horizontal="left" vertical="top" wrapText="1"/>
    </xf>
    <xf numFmtId="49" fontId="2" fillId="0" borderId="1" xfId="1" applyNumberFormat="1" applyFont="1" applyFill="1" applyBorder="1" applyAlignment="1" applyProtection="1">
      <alignment horizontal="left" vertical="top" wrapText="1"/>
      <protection hidden="1"/>
    </xf>
    <xf numFmtId="49" fontId="2" fillId="0" borderId="1" xfId="1" applyNumberFormat="1" applyFont="1" applyFill="1" applyBorder="1" applyAlignment="1">
      <alignment horizontal="left" vertical="top" wrapText="1"/>
    </xf>
    <xf numFmtId="0" fontId="2" fillId="0" borderId="0" xfId="0" applyFont="1" applyAlignment="1">
      <alignment horizontal="left" wrapText="1"/>
    </xf>
    <xf numFmtId="0" fontId="2" fillId="0" borderId="1" xfId="0" applyFont="1" applyBorder="1" applyAlignment="1">
      <alignment horizontal="left" vertical="top" wrapText="1"/>
    </xf>
    <xf numFmtId="49" fontId="2" fillId="0" borderId="1" xfId="0" applyNumberFormat="1" applyFont="1" applyBorder="1" applyAlignment="1" applyProtection="1">
      <alignment vertical="top" wrapText="1"/>
    </xf>
    <xf numFmtId="0" fontId="2" fillId="0" borderId="1" xfId="0" applyFont="1" applyBorder="1" applyAlignment="1" applyProtection="1">
      <alignment vertical="top" wrapText="1"/>
    </xf>
    <xf numFmtId="49" fontId="2" fillId="0" borderId="0" xfId="0" applyNumberFormat="1" applyFont="1" applyBorder="1" applyAlignment="1" applyProtection="1">
      <protection locked="0"/>
    </xf>
    <xf numFmtId="49" fontId="3" fillId="0" borderId="5" xfId="0" applyNumberFormat="1" applyFont="1" applyBorder="1" applyAlignment="1" applyProtection="1"/>
    <xf numFmtId="0" fontId="2" fillId="0" borderId="0" xfId="0" applyFont="1" applyBorder="1" applyAlignment="1" applyProtection="1">
      <protection locked="0"/>
    </xf>
    <xf numFmtId="0" fontId="6" fillId="0" borderId="0" xfId="0" applyFont="1" applyBorder="1" applyProtection="1">
      <protection locked="0"/>
    </xf>
    <xf numFmtId="0" fontId="3" fillId="0" borderId="5" xfId="0" applyFont="1" applyBorder="1" applyAlignment="1" applyProtection="1"/>
    <xf numFmtId="0" fontId="10" fillId="0" borderId="1" xfId="0" applyFont="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horizontal="left" vertical="top"/>
    </xf>
    <xf numFmtId="0" fontId="11" fillId="0" borderId="0" xfId="0" applyFont="1" applyAlignment="1">
      <alignment vertical="center"/>
    </xf>
    <xf numFmtId="0" fontId="11" fillId="0" borderId="0" xfId="0" applyFont="1"/>
    <xf numFmtId="0" fontId="10" fillId="0" borderId="0" xfId="0" applyFont="1"/>
    <xf numFmtId="0" fontId="10" fillId="0" borderId="0" xfId="0" applyFont="1" applyAlignment="1">
      <alignment vertical="center"/>
    </xf>
    <xf numFmtId="0" fontId="12" fillId="0" borderId="0" xfId="0" applyFont="1" applyAlignment="1">
      <alignment vertical="center"/>
    </xf>
    <xf numFmtId="0" fontId="13" fillId="0" borderId="0" xfId="0" applyFont="1"/>
    <xf numFmtId="0" fontId="5" fillId="0" borderId="0" xfId="0" applyFont="1" applyAlignment="1">
      <alignment horizontal="left" vertical="top" wrapText="1"/>
    </xf>
    <xf numFmtId="0" fontId="2" fillId="0" borderId="2" xfId="0" applyFont="1" applyFill="1" applyBorder="1" applyAlignment="1">
      <alignment horizontal="left" wrapText="1"/>
    </xf>
    <xf numFmtId="0" fontId="2" fillId="0" borderId="4" xfId="0" applyFont="1" applyFill="1" applyBorder="1" applyAlignment="1">
      <alignment horizontal="left" wrapText="1"/>
    </xf>
    <xf numFmtId="0" fontId="2" fillId="0" borderId="2" xfId="0" applyFont="1" applyFill="1" applyBorder="1" applyAlignment="1">
      <alignment vertical="top" wrapText="1"/>
    </xf>
    <xf numFmtId="0" fontId="2" fillId="0" borderId="4" xfId="0" applyFont="1" applyFill="1" applyBorder="1" applyAlignment="1">
      <alignment vertical="top" wrapText="1"/>
    </xf>
    <xf numFmtId="0" fontId="5" fillId="0" borderId="3" xfId="0" applyFont="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left"/>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587375</xdr:colOff>
      <xdr:row>1</xdr:row>
      <xdr:rowOff>365125</xdr:rowOff>
    </xdr:from>
    <xdr:to>
      <xdr:col>3</xdr:col>
      <xdr:colOff>952500</xdr:colOff>
      <xdr:row>2</xdr:row>
      <xdr:rowOff>127000</xdr:rowOff>
    </xdr:to>
    <xdr:sp macro="" textlink="">
      <xdr:nvSpPr>
        <xdr:cNvPr id="3" name="TextBox 2"/>
        <xdr:cNvSpPr txBox="1"/>
      </xdr:nvSpPr>
      <xdr:spPr>
        <a:xfrm>
          <a:off x="9890125" y="1444625"/>
          <a:ext cx="968375" cy="269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ru-RU" sz="1200" b="1">
              <a:solidFill>
                <a:schemeClr val="bg1"/>
              </a:solidFill>
              <a:latin typeface="Times New Roman" panose="02020603050405020304" pitchFamily="18" charset="0"/>
              <a:cs typeface="Times New Roman" panose="02020603050405020304" pitchFamily="18" charset="0"/>
            </a:rPr>
            <a:t>Обновить</a:t>
          </a:r>
          <a:endParaRPr lang="en-US" sz="1200" b="1">
            <a:solidFill>
              <a:schemeClr val="bg1"/>
            </a:solidFill>
            <a:latin typeface="Times New Roman" panose="02020603050405020304" pitchFamily="18" charset="0"/>
            <a:cs typeface="Times New Roman" panose="02020603050405020304" pitchFamily="18" charset="0"/>
          </a:endParaRPr>
        </a:p>
      </xdr:txBody>
    </xdr:sp>
    <xdr:clientData/>
  </xdr:twoCellAnchor>
  <xdr:twoCellAnchor>
    <xdr:from>
      <xdr:col>2</xdr:col>
      <xdr:colOff>438150</xdr:colOff>
      <xdr:row>1</xdr:row>
      <xdr:rowOff>152399</xdr:rowOff>
    </xdr:from>
    <xdr:to>
      <xdr:col>3</xdr:col>
      <xdr:colOff>901700</xdr:colOff>
      <xdr:row>2</xdr:row>
      <xdr:rowOff>374650</xdr:rowOff>
    </xdr:to>
    <xdr:sp macro="[0]!ЗаполнитьАгрегацию" textlink="">
      <xdr:nvSpPr>
        <xdr:cNvPr id="2" name="Штриховая стрелка вправо 1"/>
        <xdr:cNvSpPr/>
      </xdr:nvSpPr>
      <xdr:spPr>
        <a:xfrm flipH="1">
          <a:off x="9782175" y="1238249"/>
          <a:ext cx="1073150" cy="736601"/>
        </a:xfrm>
        <a:prstGeom prst="stripedRightArrow">
          <a:avLst/>
        </a:prstGeom>
        <a:solidFill>
          <a:schemeClr val="accent6">
            <a:alpha val="50000"/>
          </a:schemeClr>
        </a:solidFill>
        <a:ln w="19050">
          <a:solidFill>
            <a:schemeClr val="accent6">
              <a:lumMod val="75000"/>
            </a:schemeClr>
          </a:solidFill>
        </a:ln>
        <a:effectLst>
          <a:outerShdw blurRad="50800" dist="38100" dir="18900000" algn="bl" rotWithShape="0">
            <a:prstClr val="black">
              <a:alpha val="40000"/>
            </a:prstClr>
          </a:outerShdw>
          <a:softEdge rad="12700"/>
        </a:effectLst>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600">
            <a:latin typeface="Times New Roman" panose="02020603050405020304" pitchFamily="18" charset="0"/>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590550</xdr:colOff>
      <xdr:row>1</xdr:row>
      <xdr:rowOff>361950</xdr:rowOff>
    </xdr:from>
    <xdr:ext cx="835100" cy="280205"/>
    <xdr:sp macro="" textlink="">
      <xdr:nvSpPr>
        <xdr:cNvPr id="5" name="TextBox 4"/>
        <xdr:cNvSpPr txBox="1"/>
      </xdr:nvSpPr>
      <xdr:spPr>
        <a:xfrm>
          <a:off x="9934575" y="1447800"/>
          <a:ext cx="835100" cy="2802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200" b="1">
              <a:solidFill>
                <a:schemeClr val="bg1"/>
              </a:solidFill>
            </a:rPr>
            <a:t>Обновить</a:t>
          </a:r>
          <a:endParaRPr lang="en-US" sz="1200" b="1">
            <a:solidFill>
              <a:schemeClr val="bg1"/>
            </a:solidFill>
          </a:endParaRPr>
        </a:p>
      </xdr:txBody>
    </xdr:sp>
    <xdr:clientData/>
  </xdr:oneCellAnchor>
  <xdr:twoCellAnchor>
    <xdr:from>
      <xdr:col>2</xdr:col>
      <xdr:colOff>447675</xdr:colOff>
      <xdr:row>1</xdr:row>
      <xdr:rowOff>152399</xdr:rowOff>
    </xdr:from>
    <xdr:to>
      <xdr:col>4</xdr:col>
      <xdr:colOff>294151</xdr:colOff>
      <xdr:row>2</xdr:row>
      <xdr:rowOff>371473</xdr:rowOff>
    </xdr:to>
    <xdr:sp macro="[0]!CreateAggregation" textlink="">
      <xdr:nvSpPr>
        <xdr:cNvPr id="4" name="Штриховая стрелка вправо 3"/>
        <xdr:cNvSpPr/>
      </xdr:nvSpPr>
      <xdr:spPr>
        <a:xfrm rot="10800000">
          <a:off x="9791700" y="1238249"/>
          <a:ext cx="1065676" cy="704849"/>
        </a:xfrm>
        <a:prstGeom prst="stripedRightArrow">
          <a:avLst/>
        </a:prstGeom>
        <a:solidFill>
          <a:schemeClr val="accent6">
            <a:alpha val="50000"/>
          </a:schemeClr>
        </a:solidFill>
        <a:ln w="19050">
          <a:solidFill>
            <a:schemeClr val="accent6">
              <a:lumMod val="75000"/>
            </a:schemeClr>
          </a:solidFill>
        </a:ln>
        <a:effectLst>
          <a:outerShdw blurRad="50800" dist="38100" dir="18900000" algn="b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vertOverflow="clip" horzOverflow="clip" rtlCol="0" anchor="t"/>
        <a:lstStyle/>
        <a:p>
          <a:pPr algn="l"/>
          <a:endParaRPr lang="en-US" sz="11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6">
            <a:alpha val="50000"/>
          </a:schemeClr>
        </a:solidFill>
        <a:ln>
          <a:noFill/>
        </a:ln>
      </a:spPr>
      <a:bodyPr vertOverflow="clip" horzOverflow="clip" rtlCol="0" anchor="t"/>
      <a:lstStyle>
        <a:defPPr algn="l">
          <a:defRPr sz="1100">
            <a:latin typeface="Times New Roman" panose="02020603050405020304" pitchFamily="18" charset="0"/>
            <a:cs typeface="Times New Roman" panose="02020603050405020304" pitchFamily="18" charset="0"/>
          </a:defRPr>
        </a:defPPr>
      </a:lstStyle>
      <a:style>
        <a:lnRef idx="0">
          <a:scrgbClr r="0" g="0" b="0"/>
        </a:lnRef>
        <a:fillRef idx="0">
          <a:scrgbClr r="0" g="0" b="0"/>
        </a:fillRef>
        <a:effectRef idx="0">
          <a:scrgbClr r="0" g="0" b="0"/>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theme="9" tint="0.39997558519241921"/>
  </sheetPr>
  <dimension ref="A1:W25"/>
  <sheetViews>
    <sheetView tabSelected="1" view="pageBreakPreview" topLeftCell="B1" zoomScale="95" zoomScaleNormal="95" zoomScaleSheetLayoutView="95" workbookViewId="0">
      <selection activeCell="B5" sqref="B5"/>
    </sheetView>
  </sheetViews>
  <sheetFormatPr defaultColWidth="9.140625" defaultRowHeight="20.25" x14ac:dyDescent="0.3"/>
  <cols>
    <col min="1" max="1" width="60.85546875" style="6" customWidth="1"/>
    <col min="2" max="2" width="210.28515625" style="18" customWidth="1"/>
    <col min="3" max="23" width="9.140625" style="3"/>
    <col min="24" max="16384" width="9.140625" style="1"/>
  </cols>
  <sheetData>
    <row r="1" spans="1:5" ht="48.75" customHeight="1" x14ac:dyDescent="0.3">
      <c r="A1" s="56" t="s">
        <v>0</v>
      </c>
      <c r="B1" s="56"/>
      <c r="E1" s="30"/>
    </row>
    <row r="2" spans="1:5" ht="7.5" customHeight="1" x14ac:dyDescent="0.3">
      <c r="A2" s="7"/>
    </row>
    <row r="3" spans="1:5" ht="20.25" hidden="1" customHeight="1" x14ac:dyDescent="0.3">
      <c r="A3" s="9" t="s">
        <v>1</v>
      </c>
      <c r="B3" s="27"/>
    </row>
    <row r="4" spans="1:5" ht="20.25" hidden="1" customHeight="1" x14ac:dyDescent="0.3">
      <c r="A4" s="9" t="s">
        <v>2</v>
      </c>
      <c r="B4" s="21"/>
    </row>
    <row r="5" spans="1:5" ht="20.25" customHeight="1" x14ac:dyDescent="0.3">
      <c r="A5" s="9" t="s">
        <v>11</v>
      </c>
      <c r="B5" s="52" t="s">
        <v>110</v>
      </c>
    </row>
    <row r="6" spans="1:5" ht="20.25" customHeight="1" x14ac:dyDescent="0.3">
      <c r="A6" s="12" t="s">
        <v>12</v>
      </c>
      <c r="B6" s="21">
        <v>1</v>
      </c>
    </row>
    <row r="7" spans="1:5" ht="20.25" customHeight="1" x14ac:dyDescent="0.3">
      <c r="A7" s="57" t="s">
        <v>13</v>
      </c>
      <c r="B7" s="58"/>
    </row>
    <row r="8" spans="1:5" ht="20.25" customHeight="1" x14ac:dyDescent="0.3">
      <c r="A8" s="13" t="s">
        <v>18</v>
      </c>
      <c r="B8" s="21">
        <v>491020112</v>
      </c>
    </row>
    <row r="9" spans="1:5" x14ac:dyDescent="0.3">
      <c r="A9" s="14" t="s">
        <v>14</v>
      </c>
      <c r="B9" s="20" t="s">
        <v>111</v>
      </c>
    </row>
    <row r="10" spans="1:5" x14ac:dyDescent="0.3">
      <c r="A10" s="14" t="s">
        <v>15</v>
      </c>
      <c r="B10" s="20" t="s">
        <v>112</v>
      </c>
    </row>
    <row r="11" spans="1:5" x14ac:dyDescent="0.3">
      <c r="A11" s="14" t="s">
        <v>17</v>
      </c>
      <c r="B11" s="20" t="s">
        <v>113</v>
      </c>
    </row>
    <row r="12" spans="1:5" x14ac:dyDescent="0.3">
      <c r="A12" s="14" t="s">
        <v>16</v>
      </c>
      <c r="B12" s="20" t="s">
        <v>114</v>
      </c>
    </row>
    <row r="13" spans="1:5" x14ac:dyDescent="0.3">
      <c r="A13" s="14" t="s">
        <v>19</v>
      </c>
      <c r="B13" s="52" t="s">
        <v>115</v>
      </c>
    </row>
    <row r="14" spans="1:5" ht="62.25" customHeight="1" x14ac:dyDescent="0.3">
      <c r="A14" s="9" t="s">
        <v>8</v>
      </c>
      <c r="B14" s="10" t="s">
        <v>117</v>
      </c>
    </row>
    <row r="15" spans="1:5" ht="41.25" customHeight="1" x14ac:dyDescent="0.3">
      <c r="A15" s="9" t="s">
        <v>9</v>
      </c>
      <c r="B15" s="10" t="s">
        <v>116</v>
      </c>
    </row>
    <row r="16" spans="1:5" ht="60.75" x14ac:dyDescent="0.3">
      <c r="A16" s="9" t="s">
        <v>20</v>
      </c>
      <c r="B16" s="15" t="s">
        <v>118</v>
      </c>
    </row>
    <row r="17" spans="1:2" ht="60.75" customHeight="1" x14ac:dyDescent="0.3">
      <c r="A17" s="9" t="s">
        <v>7</v>
      </c>
      <c r="B17" s="10" t="s">
        <v>119</v>
      </c>
    </row>
    <row r="18" spans="1:2" ht="60.75" customHeight="1" x14ac:dyDescent="0.3">
      <c r="A18" s="9" t="s">
        <v>21</v>
      </c>
      <c r="B18" s="10" t="s">
        <v>120</v>
      </c>
    </row>
    <row r="19" spans="1:2" ht="20.25" customHeight="1" x14ac:dyDescent="0.3">
      <c r="A19" s="59" t="s">
        <v>23</v>
      </c>
      <c r="B19" s="60"/>
    </row>
    <row r="20" spans="1:2" ht="20.25" customHeight="1" x14ac:dyDescent="0.3">
      <c r="A20" s="13" t="s">
        <v>3</v>
      </c>
      <c r="B20" s="11">
        <v>40000</v>
      </c>
    </row>
    <row r="21" spans="1:2" ht="20.25" customHeight="1" x14ac:dyDescent="0.3">
      <c r="A21" s="13" t="s">
        <v>5</v>
      </c>
      <c r="B21" s="11" t="s">
        <v>50</v>
      </c>
    </row>
    <row r="22" spans="1:2" ht="20.25" customHeight="1" x14ac:dyDescent="0.3">
      <c r="A22" s="16" t="s">
        <v>6</v>
      </c>
      <c r="B22" s="19">
        <f>B23+B24</f>
        <v>40000</v>
      </c>
    </row>
    <row r="23" spans="1:2" ht="20.25" customHeight="1" x14ac:dyDescent="0.3">
      <c r="A23" s="13" t="s">
        <v>24</v>
      </c>
      <c r="B23" s="17">
        <v>39000</v>
      </c>
    </row>
    <row r="24" spans="1:2" ht="20.25" customHeight="1" x14ac:dyDescent="0.3">
      <c r="A24" s="13" t="s">
        <v>4</v>
      </c>
      <c r="B24" s="17">
        <v>1000</v>
      </c>
    </row>
    <row r="25" spans="1:2" ht="63" customHeight="1" x14ac:dyDescent="0.3">
      <c r="A25" s="9" t="s">
        <v>25</v>
      </c>
      <c r="B25" s="15" t="s">
        <v>121</v>
      </c>
    </row>
  </sheetData>
  <sheetProtection algorithmName="SHA-512" hashValue="QOQJeUR41AuQPu38yDnh6rxOr2DAh7eRKfgWvw2PWixauPAPuelLZChNe62zz/lyu6QcRN3YeY9W72v3U1rAUQ==" saltValue="05pf9mXJ8fR+oQqFqUli3A==" spinCount="100000" sheet="1" objects="1" scenarios="1"/>
  <protectedRanges>
    <protectedRange sqref="B13:B18 B20:B21 B23:B25" name="разрешено для редактирования"/>
  </protectedRanges>
  <mergeCells count="3">
    <mergeCell ref="A1:B1"/>
    <mergeCell ref="A7:B7"/>
    <mergeCell ref="A19:B19"/>
  </mergeCells>
  <dataValidations count="6">
    <dataValidation type="whole" allowBlank="1" showInputMessage="1" showErrorMessage="1" errorTitle="Формат ячейки" error="Значение ячейки должно быть циферным, 9 символов" sqref="B8">
      <formula1>100000000</formula1>
      <formula2>999999999</formula2>
    </dataValidation>
    <dataValidation type="decimal" allowBlank="1" showInputMessage="1" showErrorMessage="1" errorTitle="Формат ячейки" error="Введите сумму" sqref="B24">
      <formula1>0</formula1>
      <formula2>999999999999</formula2>
    </dataValidation>
    <dataValidation type="whole" allowBlank="1" showInputMessage="1" showErrorMessage="1" errorTitle="Формат ячейки" error="Введите целое число" sqref="B6">
      <formula1>0</formula1>
      <formula2>100</formula2>
    </dataValidation>
    <dataValidation type="whole" allowBlank="1" showInputMessage="1" showErrorMessage="1" errorTitle="Формат ячейки" error="Значение ячейки должно быть циферным, 9 символов" sqref="B4">
      <formula1>100000000</formula1>
      <formula2>999999999</formula2>
    </dataValidation>
    <dataValidation type="whole" operator="greaterThan" allowBlank="1" showInputMessage="1" showErrorMessage="1" errorTitle="Формат ячейки" error="Введите целое число" sqref="B20">
      <formula1>0</formula1>
    </dataValidation>
    <dataValidation type="decimal" operator="greaterThan" allowBlank="1" showInputMessage="1" showErrorMessage="1" errorTitle="Формат ячейки" error="Введите сумму &gt;0" sqref="B23">
      <formula1>0</formula1>
    </dataValidation>
  </dataValidations>
  <pageMargins left="0.7" right="0.7" top="0.75" bottom="0.75" header="0.3" footer="0.3"/>
  <pageSetup paperSize="9" scale="32"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promptTitle="Подсказка" prompt="Воспользуйтесь выпадаюзим списком для выбора валюты">
          <x14:formula1>
            <xm:f>Справочник!$A$2:$A$8</xm:f>
          </x14:formula1>
          <xm:sqref>B21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theme="0" tint="-0.249977111117893"/>
  </sheetPr>
  <dimension ref="A1:B22"/>
  <sheetViews>
    <sheetView showGridLines="0" view="pageBreakPreview" zoomScale="70" zoomScaleNormal="70" zoomScaleSheetLayoutView="70" workbookViewId="0">
      <selection activeCell="B5" sqref="B5"/>
    </sheetView>
  </sheetViews>
  <sheetFormatPr defaultColWidth="9.140625" defaultRowHeight="20.25" x14ac:dyDescent="0.3"/>
  <cols>
    <col min="1" max="1" width="44.7109375" style="32" customWidth="1"/>
    <col min="2" max="2" width="95.42578125" style="49" customWidth="1"/>
    <col min="3" max="16384" width="9.140625" style="1"/>
  </cols>
  <sheetData>
    <row r="1" spans="1:2" ht="85.5" customHeight="1" x14ac:dyDescent="0.3">
      <c r="A1" s="62" t="s">
        <v>71</v>
      </c>
      <c r="B1" s="62"/>
    </row>
    <row r="2" spans="1:2" ht="38.25" customHeight="1" x14ac:dyDescent="0.3">
      <c r="A2" s="47" t="s">
        <v>48</v>
      </c>
      <c r="B2" s="48" t="s">
        <v>74</v>
      </c>
    </row>
    <row r="3" spans="1:2" ht="30" customHeight="1" x14ac:dyDescent="0.3">
      <c r="A3" s="11" t="s">
        <v>37</v>
      </c>
      <c r="B3" s="48" t="s">
        <v>75</v>
      </c>
    </row>
    <row r="4" spans="1:2" ht="30" customHeight="1" x14ac:dyDescent="0.3">
      <c r="A4" s="11" t="s">
        <v>36</v>
      </c>
      <c r="B4" s="48" t="s">
        <v>76</v>
      </c>
    </row>
    <row r="5" spans="1:2" ht="40.5" x14ac:dyDescent="0.3">
      <c r="A5" s="11" t="s">
        <v>72</v>
      </c>
      <c r="B5" s="48" t="s">
        <v>77</v>
      </c>
    </row>
    <row r="6" spans="1:2" ht="30" customHeight="1" x14ac:dyDescent="0.3">
      <c r="A6" s="11" t="s">
        <v>46</v>
      </c>
      <c r="B6" s="48" t="s">
        <v>78</v>
      </c>
    </row>
    <row r="7" spans="1:2" ht="40.5" customHeight="1" x14ac:dyDescent="0.3">
      <c r="A7" s="33" t="s">
        <v>27</v>
      </c>
      <c r="B7" s="48" t="s">
        <v>73</v>
      </c>
    </row>
    <row r="8" spans="1:2" ht="30" customHeight="1" x14ac:dyDescent="0.3">
      <c r="A8" s="15" t="s">
        <v>28</v>
      </c>
      <c r="B8" s="48" t="s">
        <v>28</v>
      </c>
    </row>
    <row r="9" spans="1:2" ht="40.5" customHeight="1" x14ac:dyDescent="0.3">
      <c r="A9" s="33" t="s">
        <v>29</v>
      </c>
      <c r="B9" s="48" t="s">
        <v>79</v>
      </c>
    </row>
    <row r="10" spans="1:2" ht="30" customHeight="1" x14ac:dyDescent="0.3">
      <c r="A10" s="33" t="s">
        <v>45</v>
      </c>
      <c r="B10" s="48" t="s">
        <v>80</v>
      </c>
    </row>
    <row r="11" spans="1:2" ht="81" customHeight="1" x14ac:dyDescent="0.3">
      <c r="A11" s="33" t="s">
        <v>44</v>
      </c>
      <c r="B11" s="48" t="s">
        <v>81</v>
      </c>
    </row>
    <row r="12" spans="1:2" ht="66" customHeight="1" x14ac:dyDescent="0.3">
      <c r="A12" s="33" t="s">
        <v>41</v>
      </c>
      <c r="B12" s="48" t="s">
        <v>82</v>
      </c>
    </row>
    <row r="13" spans="1:2" ht="61.5" customHeight="1" x14ac:dyDescent="0.3">
      <c r="A13" s="33" t="s">
        <v>40</v>
      </c>
      <c r="B13" s="48" t="s">
        <v>83</v>
      </c>
    </row>
    <row r="14" spans="1:2" ht="30" customHeight="1" x14ac:dyDescent="0.3">
      <c r="A14" s="11" t="s">
        <v>35</v>
      </c>
      <c r="B14" s="48">
        <v>40000</v>
      </c>
    </row>
    <row r="15" spans="1:2" ht="30" customHeight="1" x14ac:dyDescent="0.3">
      <c r="A15" s="11" t="s">
        <v>39</v>
      </c>
      <c r="B15" s="48" t="s">
        <v>50</v>
      </c>
    </row>
    <row r="16" spans="1:2" ht="30" customHeight="1" x14ac:dyDescent="0.3">
      <c r="A16" s="11" t="s">
        <v>33</v>
      </c>
      <c r="B16" s="48">
        <v>40000</v>
      </c>
    </row>
    <row r="17" spans="1:2" ht="30" customHeight="1" x14ac:dyDescent="0.3">
      <c r="A17" s="11" t="s">
        <v>31</v>
      </c>
      <c r="B17" s="48">
        <v>39000</v>
      </c>
    </row>
    <row r="18" spans="1:2" ht="30" customHeight="1" x14ac:dyDescent="0.3">
      <c r="A18" s="11" t="s">
        <v>32</v>
      </c>
      <c r="B18" s="48">
        <v>1000</v>
      </c>
    </row>
    <row r="19" spans="1:2" ht="102" customHeight="1" x14ac:dyDescent="0.3">
      <c r="A19" s="33" t="s">
        <v>38</v>
      </c>
      <c r="B19" s="39" t="s">
        <v>84</v>
      </c>
    </row>
    <row r="20" spans="1:2" ht="108.75" customHeight="1" x14ac:dyDescent="0.3">
      <c r="A20" s="41" t="s">
        <v>70</v>
      </c>
      <c r="B20" s="48" t="s">
        <v>130</v>
      </c>
    </row>
    <row r="21" spans="1:2" ht="102" customHeight="1" x14ac:dyDescent="0.3">
      <c r="A21" s="41" t="s">
        <v>69</v>
      </c>
      <c r="B21" s="48"/>
    </row>
    <row r="22" spans="1:2" ht="108.75" customHeight="1" x14ac:dyDescent="0.3">
      <c r="A22" s="41" t="s">
        <v>68</v>
      </c>
      <c r="B22" s="48" t="s">
        <v>131</v>
      </c>
    </row>
  </sheetData>
  <dataConsolidate link="1"/>
  <mergeCells count="1">
    <mergeCell ref="A1:B1"/>
  </mergeCells>
  <pageMargins left="0.61" right="0.28000000000000003" top="0.75" bottom="0.67" header="0.3" footer="0.3"/>
  <pageSetup paperSize="9" scale="55"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0" tint="-0.249977111117893"/>
  </sheetPr>
  <dimension ref="A1:B8"/>
  <sheetViews>
    <sheetView view="pageBreakPreview" zoomScaleNormal="100" zoomScaleSheetLayoutView="100" workbookViewId="0">
      <selection activeCell="D33" sqref="D33"/>
    </sheetView>
  </sheetViews>
  <sheetFormatPr defaultRowHeight="15" x14ac:dyDescent="0.25"/>
  <cols>
    <col min="1" max="1" width="29" customWidth="1"/>
    <col min="2" max="2" width="22.5703125" customWidth="1"/>
  </cols>
  <sheetData>
    <row r="1" spans="1:2" ht="20.25" x14ac:dyDescent="0.3">
      <c r="A1" s="63" t="s">
        <v>49</v>
      </c>
      <c r="B1" s="63"/>
    </row>
    <row r="2" spans="1:2" x14ac:dyDescent="0.25">
      <c r="A2" s="31" t="s">
        <v>50</v>
      </c>
      <c r="B2" s="31" t="s">
        <v>62</v>
      </c>
    </row>
    <row r="3" spans="1:2" x14ac:dyDescent="0.25">
      <c r="A3" s="31" t="s">
        <v>51</v>
      </c>
      <c r="B3" s="31" t="s">
        <v>61</v>
      </c>
    </row>
    <row r="4" spans="1:2" x14ac:dyDescent="0.25">
      <c r="A4" s="31" t="s">
        <v>52</v>
      </c>
      <c r="B4" s="31" t="s">
        <v>58</v>
      </c>
    </row>
    <row r="5" spans="1:2" x14ac:dyDescent="0.25">
      <c r="A5" s="31" t="s">
        <v>56</v>
      </c>
      <c r="B5" s="31" t="s">
        <v>57</v>
      </c>
    </row>
    <row r="6" spans="1:2" x14ac:dyDescent="0.25">
      <c r="A6" s="31" t="s">
        <v>54</v>
      </c>
      <c r="B6" s="31" t="s">
        <v>60</v>
      </c>
    </row>
    <row r="7" spans="1:2" x14ac:dyDescent="0.25">
      <c r="A7" s="31" t="s">
        <v>53</v>
      </c>
      <c r="B7" s="31" t="s">
        <v>63</v>
      </c>
    </row>
    <row r="8" spans="1:2" x14ac:dyDescent="0.25">
      <c r="A8" s="31" t="s">
        <v>55</v>
      </c>
      <c r="B8" s="31" t="s">
        <v>59</v>
      </c>
    </row>
  </sheetData>
  <sheetProtection algorithmName="SHA-512" hashValue="m3bVfkkeRa9NlUckeIPTtzjFkYdsZ3S3WkTXRhHnzfLEsV6WD3wXeYwQxVlxq9w8DZcYxN5iB27LTNqY+rkrFA==" saltValue="ABwyc56w9D1GSs0FO34kkg==" spinCount="100000" sheet="1" objects="1" scenarios="1"/>
  <mergeCells count="1">
    <mergeCell ref="A1:B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theme="9" tint="0.79998168889431442"/>
  </sheetPr>
  <dimension ref="A1:X6"/>
  <sheetViews>
    <sheetView view="pageBreakPreview" zoomScaleNormal="100" zoomScaleSheetLayoutView="100" workbookViewId="0">
      <selection activeCell="A4" sqref="A4"/>
    </sheetView>
  </sheetViews>
  <sheetFormatPr defaultColWidth="9.140625" defaultRowHeight="20.25" x14ac:dyDescent="0.3"/>
  <cols>
    <col min="1" max="1" width="246.85546875" style="28" customWidth="1"/>
    <col min="2" max="16384" width="9.140625" style="1"/>
  </cols>
  <sheetData>
    <row r="1" spans="1:24" ht="21" thickBot="1" x14ac:dyDescent="0.35">
      <c r="A1" s="43" t="s">
        <v>22</v>
      </c>
      <c r="B1" s="22"/>
    </row>
    <row r="2" spans="1:24" ht="21" thickTop="1" x14ac:dyDescent="0.3">
      <c r="A2" s="28" t="s">
        <v>122</v>
      </c>
      <c r="B2" s="4"/>
      <c r="C2" s="4"/>
      <c r="D2" s="4"/>
      <c r="E2" s="4"/>
      <c r="F2" s="4"/>
      <c r="G2" s="4"/>
      <c r="H2" s="4"/>
      <c r="I2" s="4"/>
      <c r="J2" s="4"/>
      <c r="K2" s="4"/>
      <c r="L2" s="4"/>
      <c r="M2" s="4"/>
      <c r="N2" s="4"/>
      <c r="O2" s="4"/>
      <c r="P2" s="4"/>
      <c r="Q2" s="4"/>
      <c r="R2" s="4"/>
      <c r="S2" s="4"/>
      <c r="T2" s="4"/>
      <c r="U2" s="4"/>
      <c r="V2" s="4"/>
      <c r="W2" s="4"/>
      <c r="X2" s="4"/>
    </row>
    <row r="3" spans="1:24" x14ac:dyDescent="0.3">
      <c r="A3" s="28" t="s">
        <v>123</v>
      </c>
      <c r="B3" s="4"/>
      <c r="C3" s="4"/>
      <c r="D3" s="4"/>
      <c r="E3" s="4"/>
      <c r="F3" s="4"/>
      <c r="G3" s="4"/>
      <c r="H3" s="4"/>
      <c r="I3" s="4"/>
      <c r="J3" s="4"/>
      <c r="K3" s="4"/>
      <c r="L3" s="4"/>
      <c r="M3" s="4"/>
      <c r="N3" s="4"/>
      <c r="O3" s="4"/>
      <c r="P3" s="4"/>
      <c r="Q3" s="4"/>
      <c r="R3" s="4"/>
      <c r="S3" s="4"/>
      <c r="T3" s="4"/>
      <c r="U3" s="4"/>
      <c r="V3" s="4"/>
      <c r="W3" s="4"/>
      <c r="X3" s="4"/>
    </row>
    <row r="4" spans="1:24" x14ac:dyDescent="0.3">
      <c r="A4" s="42" t="s">
        <v>126</v>
      </c>
      <c r="B4" s="4"/>
      <c r="C4" s="4"/>
      <c r="D4" s="4"/>
      <c r="E4" s="4"/>
      <c r="F4" s="4"/>
      <c r="G4" s="4"/>
      <c r="H4" s="4"/>
      <c r="I4" s="4"/>
      <c r="J4" s="4"/>
      <c r="K4" s="4"/>
      <c r="L4" s="4"/>
      <c r="M4" s="4"/>
      <c r="N4" s="4"/>
      <c r="O4" s="4"/>
      <c r="P4" s="4"/>
      <c r="Q4" s="4"/>
      <c r="R4" s="4"/>
      <c r="S4" s="4"/>
      <c r="T4" s="4"/>
      <c r="U4" s="4"/>
      <c r="V4" s="4"/>
      <c r="W4" s="4"/>
      <c r="X4" s="4"/>
    </row>
    <row r="5" spans="1:24" x14ac:dyDescent="0.3">
      <c r="A5" s="28" t="s">
        <v>124</v>
      </c>
    </row>
    <row r="6" spans="1:24" x14ac:dyDescent="0.3">
      <c r="A6" s="28" t="s">
        <v>125</v>
      </c>
    </row>
  </sheetData>
  <sheetProtection algorithmName="SHA-512" hashValue="mKA1gtS9M/jgjMN9jhGB5G0A9Y/B910qqQ57snNOV3tJ1qfvzYqQc2aSjQB+CFktJQ098njsOHaYSFSHcDX/ag==" saltValue="GwvyCWFJ+eurq/+lorq62g==" spinCount="100000" sheet="1" objects="1" scenarios="1"/>
  <dataValidations count="1">
    <dataValidation allowBlank="1" showInputMessage="1" showErrorMessage="1" promptTitle="Внимание!" prompt="Каждую задачу (пункт) вносите с новой строки" sqref="A2"/>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tabColor theme="9" tint="0.79998168889431442"/>
  </sheetPr>
  <dimension ref="A1:X27"/>
  <sheetViews>
    <sheetView view="pageBreakPreview" zoomScaleNormal="100" zoomScaleSheetLayoutView="100" workbookViewId="0">
      <selection activeCell="A6" sqref="A6"/>
    </sheetView>
  </sheetViews>
  <sheetFormatPr defaultColWidth="9.140625" defaultRowHeight="21" x14ac:dyDescent="0.35"/>
  <cols>
    <col min="1" max="1" width="246.85546875" style="24" customWidth="1"/>
    <col min="2" max="16384" width="9.140625" style="8"/>
  </cols>
  <sheetData>
    <row r="1" spans="1:24" s="1" customFormat="1" thickBot="1" x14ac:dyDescent="0.35">
      <c r="A1" s="46" t="s">
        <v>26</v>
      </c>
      <c r="B1" s="22"/>
    </row>
    <row r="2" spans="1:24" s="1" customFormat="1" thickTop="1" x14ac:dyDescent="0.3">
      <c r="A2" s="54" t="s">
        <v>102</v>
      </c>
      <c r="B2" s="4"/>
      <c r="C2" s="4"/>
      <c r="D2" s="4"/>
      <c r="E2" s="4"/>
      <c r="F2" s="4"/>
      <c r="G2" s="4"/>
      <c r="H2" s="4"/>
      <c r="I2" s="4"/>
      <c r="J2" s="4"/>
      <c r="K2" s="4"/>
      <c r="L2" s="4"/>
      <c r="M2" s="4"/>
      <c r="N2" s="4"/>
      <c r="O2" s="4"/>
      <c r="P2" s="4"/>
      <c r="Q2" s="4"/>
      <c r="R2" s="4"/>
      <c r="S2" s="4"/>
      <c r="T2" s="4"/>
      <c r="U2" s="4"/>
      <c r="V2" s="4"/>
      <c r="W2" s="4"/>
      <c r="X2" s="4"/>
    </row>
    <row r="3" spans="1:24" s="1" customFormat="1" ht="20.25" x14ac:dyDescent="0.3">
      <c r="A3" s="52" t="s">
        <v>103</v>
      </c>
      <c r="B3" s="4"/>
      <c r="C3" s="4"/>
      <c r="D3" s="4"/>
      <c r="E3" s="4"/>
      <c r="F3" s="4"/>
      <c r="G3" s="4"/>
      <c r="H3" s="4"/>
      <c r="I3" s="4"/>
      <c r="J3" s="4"/>
      <c r="K3" s="4"/>
      <c r="L3" s="4"/>
      <c r="M3" s="4"/>
      <c r="N3" s="4"/>
      <c r="O3" s="4"/>
      <c r="P3" s="4"/>
      <c r="Q3" s="4"/>
      <c r="R3" s="4"/>
      <c r="S3" s="4"/>
      <c r="T3" s="4"/>
      <c r="U3" s="4"/>
      <c r="V3" s="4"/>
      <c r="W3" s="4"/>
      <c r="X3" s="4"/>
    </row>
    <row r="4" spans="1:24" s="1" customFormat="1" ht="20.25" x14ac:dyDescent="0.3">
      <c r="A4" s="52" t="s">
        <v>104</v>
      </c>
      <c r="B4" s="4"/>
      <c r="C4" s="4"/>
      <c r="D4" s="4"/>
      <c r="E4" s="4"/>
      <c r="F4" s="4"/>
      <c r="G4" s="4"/>
      <c r="H4" s="4"/>
      <c r="I4" s="4"/>
      <c r="J4" s="4"/>
      <c r="K4" s="4"/>
      <c r="L4" s="4"/>
      <c r="M4" s="4"/>
      <c r="N4" s="4"/>
      <c r="O4" s="4"/>
      <c r="P4" s="4"/>
      <c r="Q4" s="4"/>
      <c r="R4" s="4"/>
      <c r="S4" s="4"/>
      <c r="T4" s="4"/>
      <c r="U4" s="4"/>
      <c r="V4" s="4"/>
      <c r="W4" s="4"/>
      <c r="X4" s="4"/>
    </row>
    <row r="5" spans="1:24" s="1" customFormat="1" ht="20.25" x14ac:dyDescent="0.3">
      <c r="A5" s="54" t="s">
        <v>105</v>
      </c>
    </row>
    <row r="6" spans="1:24" s="1" customFormat="1" x14ac:dyDescent="0.35">
      <c r="A6" s="55" t="s">
        <v>106</v>
      </c>
    </row>
    <row r="7" spans="1:24" x14ac:dyDescent="0.35">
      <c r="A7" s="55" t="s">
        <v>107</v>
      </c>
    </row>
    <row r="8" spans="1:24" x14ac:dyDescent="0.35">
      <c r="A8" s="55" t="s">
        <v>108</v>
      </c>
    </row>
    <row r="9" spans="1:24" x14ac:dyDescent="0.35">
      <c r="A9" s="54" t="s">
        <v>109</v>
      </c>
    </row>
    <row r="10" spans="1:24" x14ac:dyDescent="0.35">
      <c r="A10" s="45"/>
    </row>
    <row r="11" spans="1:24" x14ac:dyDescent="0.35">
      <c r="A11" s="45"/>
    </row>
    <row r="12" spans="1:24" x14ac:dyDescent="0.35">
      <c r="A12" s="45"/>
    </row>
    <row r="13" spans="1:24" x14ac:dyDescent="0.35">
      <c r="A13" s="45"/>
    </row>
    <row r="14" spans="1:24" x14ac:dyDescent="0.35">
      <c r="A14" s="45"/>
    </row>
    <row r="15" spans="1:24" x14ac:dyDescent="0.35">
      <c r="A15" s="45"/>
    </row>
    <row r="16" spans="1:24" x14ac:dyDescent="0.35">
      <c r="A16" s="45"/>
    </row>
    <row r="17" spans="1:1" x14ac:dyDescent="0.35">
      <c r="A17" s="45"/>
    </row>
    <row r="18" spans="1:1" x14ac:dyDescent="0.35">
      <c r="A18" s="45"/>
    </row>
    <row r="19" spans="1:1" x14ac:dyDescent="0.35">
      <c r="A19" s="45"/>
    </row>
    <row r="20" spans="1:1" x14ac:dyDescent="0.35">
      <c r="A20" s="45"/>
    </row>
    <row r="21" spans="1:1" x14ac:dyDescent="0.35">
      <c r="A21" s="45"/>
    </row>
    <row r="22" spans="1:1" x14ac:dyDescent="0.35">
      <c r="A22" s="45"/>
    </row>
    <row r="23" spans="1:1" x14ac:dyDescent="0.35">
      <c r="A23" s="45"/>
    </row>
    <row r="24" spans="1:1" x14ac:dyDescent="0.35">
      <c r="A24" s="45"/>
    </row>
    <row r="25" spans="1:1" x14ac:dyDescent="0.35">
      <c r="A25" s="45"/>
    </row>
    <row r="26" spans="1:1" x14ac:dyDescent="0.35">
      <c r="A26" s="45"/>
    </row>
    <row r="27" spans="1:1" x14ac:dyDescent="0.35">
      <c r="A27" s="45"/>
    </row>
  </sheetData>
  <sheetProtection algorithmName="SHA-512" hashValue="RD7IaypTz7GEEjvPvRMFPazhu4cksQmwihn4l1430OB9irMFl7lojSCfAXEwwywm01c7MtVNStCGkXOKdxfYjg==" saltValue="tE4W/Z6Rso6Bm0opYjZ0LA==" spinCount="100000" sheet="1" objects="1" scenarios="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9" tint="0.79998168889431442"/>
  </sheetPr>
  <dimension ref="A1:AB7"/>
  <sheetViews>
    <sheetView view="pageBreakPreview" zoomScaleNormal="100" zoomScaleSheetLayoutView="100" workbookViewId="0">
      <selection activeCell="A7" sqref="A7"/>
    </sheetView>
  </sheetViews>
  <sheetFormatPr defaultColWidth="9.140625" defaultRowHeight="20.25" x14ac:dyDescent="0.3"/>
  <cols>
    <col min="1" max="1" width="246.85546875" style="25" customWidth="1"/>
    <col min="2" max="16384" width="9.140625" style="2"/>
  </cols>
  <sheetData>
    <row r="1" spans="1:28" ht="21" thickBot="1" x14ac:dyDescent="0.35">
      <c r="A1" s="46" t="s">
        <v>10</v>
      </c>
      <c r="B1" s="22"/>
      <c r="C1" s="22"/>
      <c r="D1" s="22"/>
    </row>
    <row r="2" spans="1:28" ht="21" thickTop="1" x14ac:dyDescent="0.3">
      <c r="A2" s="53" t="s">
        <v>96</v>
      </c>
      <c r="B2" s="4"/>
      <c r="C2" s="4"/>
      <c r="D2" s="4"/>
      <c r="E2" s="4"/>
      <c r="F2" s="4"/>
      <c r="G2" s="4"/>
      <c r="H2" s="4"/>
      <c r="I2" s="4"/>
      <c r="J2" s="4"/>
      <c r="K2" s="4"/>
      <c r="L2" s="4"/>
      <c r="M2" s="4"/>
      <c r="N2" s="4"/>
      <c r="O2" s="4"/>
      <c r="P2" s="4"/>
      <c r="Q2" s="4"/>
      <c r="R2" s="4"/>
      <c r="S2" s="4"/>
      <c r="T2" s="4"/>
      <c r="U2" s="4"/>
      <c r="V2" s="4"/>
      <c r="W2" s="4"/>
      <c r="X2" s="4"/>
      <c r="Y2" s="5"/>
      <c r="Z2" s="5"/>
      <c r="AA2" s="5"/>
      <c r="AB2" s="5"/>
    </row>
    <row r="3" spans="1:28" x14ac:dyDescent="0.3">
      <c r="A3" s="53" t="s">
        <v>97</v>
      </c>
      <c r="B3" s="4"/>
      <c r="C3" s="4"/>
      <c r="D3" s="4"/>
      <c r="E3" s="4"/>
      <c r="F3" s="4"/>
      <c r="G3" s="4"/>
      <c r="H3" s="4"/>
      <c r="I3" s="4"/>
      <c r="J3" s="4"/>
      <c r="K3" s="4"/>
      <c r="L3" s="4"/>
      <c r="M3" s="4"/>
      <c r="N3" s="4"/>
      <c r="O3" s="4"/>
      <c r="P3" s="4"/>
      <c r="Q3" s="4"/>
      <c r="R3" s="4"/>
      <c r="S3" s="4"/>
      <c r="T3" s="4"/>
      <c r="U3" s="4"/>
      <c r="V3" s="4"/>
      <c r="W3" s="4"/>
      <c r="X3" s="4"/>
      <c r="Y3" s="5"/>
      <c r="Z3" s="5"/>
      <c r="AA3" s="5"/>
      <c r="AB3" s="5"/>
    </row>
    <row r="4" spans="1:28" x14ac:dyDescent="0.3">
      <c r="A4" s="53" t="s">
        <v>98</v>
      </c>
    </row>
    <row r="5" spans="1:28" x14ac:dyDescent="0.3">
      <c r="A5" s="53" t="s">
        <v>99</v>
      </c>
    </row>
    <row r="6" spans="1:28" x14ac:dyDescent="0.3">
      <c r="A6" s="53" t="s">
        <v>100</v>
      </c>
    </row>
    <row r="7" spans="1:28" x14ac:dyDescent="0.3">
      <c r="A7" s="53" t="s">
        <v>101</v>
      </c>
    </row>
  </sheetData>
  <sheetProtection algorithmName="SHA-512" hashValue="QztpJWgfinANuS5HCT771/27IQlF+u7uAwvVc4KaHX6ZuuGLe8tfIoM3kDiRFDr3RfXivjeU/1Zf+hlAc25OHg==" saltValue="A0XOK7rTBYErw+rHKvb/Yw==" spinCount="100000" sheet="1" objects="1" scenarios="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theme="0" tint="-0.249977111117893"/>
  </sheetPr>
  <dimension ref="A1:B23"/>
  <sheetViews>
    <sheetView showGridLines="0" view="pageBreakPreview" zoomScaleNormal="70" zoomScaleSheetLayoutView="100" workbookViewId="0">
      <selection sqref="A1:B1"/>
    </sheetView>
  </sheetViews>
  <sheetFormatPr defaultColWidth="9.140625" defaultRowHeight="20.25" x14ac:dyDescent="0.3"/>
  <cols>
    <col min="1" max="1" width="44.7109375" style="32" customWidth="1"/>
    <col min="2" max="2" width="96.85546875" style="38" customWidth="1"/>
    <col min="3" max="3" width="9.140625" style="1"/>
    <col min="4" max="4" width="18.28515625" style="1" customWidth="1"/>
    <col min="5" max="16384" width="9.140625" style="1"/>
  </cols>
  <sheetData>
    <row r="1" spans="1:2" ht="85.5" customHeight="1" x14ac:dyDescent="0.3">
      <c r="A1" s="61" t="s">
        <v>67</v>
      </c>
      <c r="B1" s="61"/>
    </row>
    <row r="2" spans="1:2" ht="40.5" x14ac:dyDescent="0.3">
      <c r="A2" s="11" t="s">
        <v>13</v>
      </c>
      <c r="B2" s="34" t="s">
        <v>111</v>
      </c>
    </row>
    <row r="3" spans="1:2" ht="30" customHeight="1" x14ac:dyDescent="0.3">
      <c r="A3" s="11" t="s">
        <v>18</v>
      </c>
      <c r="B3" s="34">
        <v>491020112</v>
      </c>
    </row>
    <row r="4" spans="1:2" ht="30" customHeight="1" x14ac:dyDescent="0.3">
      <c r="A4" s="11" t="s">
        <v>15</v>
      </c>
      <c r="B4" s="34" t="s">
        <v>112</v>
      </c>
    </row>
    <row r="5" spans="1:2" ht="30" customHeight="1" x14ac:dyDescent="0.3">
      <c r="A5" s="11" t="s">
        <v>17</v>
      </c>
      <c r="B5" s="34" t="s">
        <v>113</v>
      </c>
    </row>
    <row r="6" spans="1:2" ht="30" customHeight="1" x14ac:dyDescent="0.3">
      <c r="A6" s="11" t="s">
        <v>16</v>
      </c>
      <c r="B6" s="34" t="s">
        <v>114</v>
      </c>
    </row>
    <row r="7" spans="1:2" ht="30" customHeight="1" x14ac:dyDescent="0.3">
      <c r="A7" s="11" t="s">
        <v>19</v>
      </c>
      <c r="B7" s="35" t="s">
        <v>115</v>
      </c>
    </row>
    <row r="8" spans="1:2" ht="40.5" customHeight="1" x14ac:dyDescent="0.3">
      <c r="A8" s="33" t="s">
        <v>11</v>
      </c>
      <c r="B8" s="34" t="s">
        <v>110</v>
      </c>
    </row>
    <row r="9" spans="1:2" ht="30" customHeight="1" x14ac:dyDescent="0.3">
      <c r="A9" s="15" t="s">
        <v>12</v>
      </c>
      <c r="B9" s="34">
        <v>1</v>
      </c>
    </row>
    <row r="10" spans="1:2" ht="40.5" customHeight="1" x14ac:dyDescent="0.3">
      <c r="A10" s="33" t="s">
        <v>8</v>
      </c>
      <c r="B10" s="35" t="s">
        <v>117</v>
      </c>
    </row>
    <row r="11" spans="1:2" ht="30" customHeight="1" x14ac:dyDescent="0.3">
      <c r="A11" s="33" t="s">
        <v>9</v>
      </c>
      <c r="B11" s="35" t="s">
        <v>116</v>
      </c>
    </row>
    <row r="12" spans="1:2" ht="81" customHeight="1" x14ac:dyDescent="0.3">
      <c r="A12" s="33" t="s">
        <v>20</v>
      </c>
      <c r="B12" s="35" t="s">
        <v>118</v>
      </c>
    </row>
    <row r="13" spans="1:2" ht="66" customHeight="1" x14ac:dyDescent="0.3">
      <c r="A13" s="33" t="s">
        <v>7</v>
      </c>
      <c r="B13" s="35" t="s">
        <v>119</v>
      </c>
    </row>
    <row r="14" spans="1:2" ht="61.5" customHeight="1" x14ac:dyDescent="0.3">
      <c r="A14" s="33" t="s">
        <v>21</v>
      </c>
      <c r="B14" s="35" t="s">
        <v>120</v>
      </c>
    </row>
    <row r="15" spans="1:2" ht="30" customHeight="1" x14ac:dyDescent="0.3">
      <c r="A15" s="11" t="s">
        <v>3</v>
      </c>
      <c r="B15" s="35">
        <v>40000</v>
      </c>
    </row>
    <row r="16" spans="1:2" ht="30" customHeight="1" x14ac:dyDescent="0.3">
      <c r="A16" s="11" t="s">
        <v>5</v>
      </c>
      <c r="B16" s="35" t="s">
        <v>50</v>
      </c>
    </row>
    <row r="17" spans="1:2" ht="30" customHeight="1" x14ac:dyDescent="0.3">
      <c r="A17" s="11" t="s">
        <v>6</v>
      </c>
      <c r="B17" s="36">
        <v>40000</v>
      </c>
    </row>
    <row r="18" spans="1:2" ht="30" customHeight="1" x14ac:dyDescent="0.3">
      <c r="A18" s="11" t="s">
        <v>24</v>
      </c>
      <c r="B18" s="37">
        <v>39000</v>
      </c>
    </row>
    <row r="19" spans="1:2" ht="30" customHeight="1" x14ac:dyDescent="0.3">
      <c r="A19" s="11" t="s">
        <v>4</v>
      </c>
      <c r="B19" s="37">
        <v>1000</v>
      </c>
    </row>
    <row r="20" spans="1:2" ht="102" customHeight="1" x14ac:dyDescent="0.3">
      <c r="A20" s="33" t="s">
        <v>25</v>
      </c>
      <c r="B20" s="35" t="s">
        <v>121</v>
      </c>
    </row>
    <row r="21" spans="1:2" ht="108.75" customHeight="1" x14ac:dyDescent="0.3">
      <c r="A21" s="40" t="s">
        <v>64</v>
      </c>
      <c r="B21" s="39" t="s">
        <v>127</v>
      </c>
    </row>
    <row r="22" spans="1:2" ht="102" customHeight="1" x14ac:dyDescent="0.3">
      <c r="A22" s="41" t="s">
        <v>65</v>
      </c>
      <c r="B22" s="39" t="s">
        <v>128</v>
      </c>
    </row>
    <row r="23" spans="1:2" ht="108.75" customHeight="1" x14ac:dyDescent="0.3">
      <c r="A23" s="41" t="s">
        <v>66</v>
      </c>
      <c r="B23" s="39" t="s">
        <v>129</v>
      </c>
    </row>
  </sheetData>
  <protectedRanges>
    <protectedRange sqref="B7" name="разрешено для редактирования"/>
    <protectedRange sqref="B15:B16 B18:B20 B10:B14" name="разрешено для редактирования_1"/>
  </protectedRanges>
  <dataConsolidate link="1"/>
  <mergeCells count="1">
    <mergeCell ref="A1:B1"/>
  </mergeCells>
  <pageMargins left="0.61" right="0.28000000000000003" top="0.75" bottom="0.67" header="0.3" footer="0.3"/>
  <pageSetup paperSize="9" scale="61"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9" tint="0.39997558519241921"/>
  </sheetPr>
  <dimension ref="A1:W22"/>
  <sheetViews>
    <sheetView view="pageBreakPreview" zoomScale="70" zoomScaleNormal="55" zoomScaleSheetLayoutView="70" workbookViewId="0">
      <selection activeCell="B4" sqref="B4"/>
    </sheetView>
  </sheetViews>
  <sheetFormatPr defaultColWidth="9.140625" defaultRowHeight="20.25" x14ac:dyDescent="0.3"/>
  <cols>
    <col min="1" max="1" width="57.140625" style="6" customWidth="1"/>
    <col min="2" max="2" width="210.28515625" style="18" customWidth="1"/>
    <col min="3" max="23" width="9.140625" style="3"/>
    <col min="24" max="16384" width="9.140625" style="1"/>
  </cols>
  <sheetData>
    <row r="1" spans="1:2" ht="48.75" customHeight="1" x14ac:dyDescent="0.3">
      <c r="A1" s="56" t="s">
        <v>71</v>
      </c>
      <c r="B1" s="56"/>
    </row>
    <row r="2" spans="1:2" ht="7.5" customHeight="1" x14ac:dyDescent="0.3">
      <c r="A2" s="7"/>
    </row>
    <row r="3" spans="1:2" s="3" customFormat="1" ht="20.25" customHeight="1" x14ac:dyDescent="0.3">
      <c r="A3" s="9" t="s">
        <v>27</v>
      </c>
      <c r="B3" s="20" t="s">
        <v>73</v>
      </c>
    </row>
    <row r="4" spans="1:2" s="3" customFormat="1" ht="20.25" customHeight="1" x14ac:dyDescent="0.3">
      <c r="A4" s="12" t="s">
        <v>28</v>
      </c>
      <c r="B4" s="50" t="s">
        <v>28</v>
      </c>
    </row>
    <row r="5" spans="1:2" s="3" customFormat="1" ht="20.25" customHeight="1" x14ac:dyDescent="0.3">
      <c r="A5" s="57" t="s">
        <v>47</v>
      </c>
      <c r="B5" s="58"/>
    </row>
    <row r="6" spans="1:2" s="3" customFormat="1" x14ac:dyDescent="0.3">
      <c r="A6" s="14" t="s">
        <v>48</v>
      </c>
      <c r="B6" s="50" t="s">
        <v>74</v>
      </c>
    </row>
    <row r="7" spans="1:2" s="3" customFormat="1" x14ac:dyDescent="0.3">
      <c r="A7" s="14" t="s">
        <v>37</v>
      </c>
      <c r="B7" s="51" t="s">
        <v>75</v>
      </c>
    </row>
    <row r="8" spans="1:2" s="3" customFormat="1" x14ac:dyDescent="0.3">
      <c r="A8" s="14" t="s">
        <v>36</v>
      </c>
      <c r="B8" s="50" t="s">
        <v>76</v>
      </c>
    </row>
    <row r="9" spans="1:2" s="3" customFormat="1" x14ac:dyDescent="0.3">
      <c r="A9" s="14" t="s">
        <v>72</v>
      </c>
      <c r="B9" s="50" t="s">
        <v>77</v>
      </c>
    </row>
    <row r="10" spans="1:2" s="3" customFormat="1" x14ac:dyDescent="0.3">
      <c r="A10" s="14" t="s">
        <v>46</v>
      </c>
      <c r="B10" s="20" t="s">
        <v>78</v>
      </c>
    </row>
    <row r="11" spans="1:2" s="3" customFormat="1" ht="62.25" customHeight="1" x14ac:dyDescent="0.3">
      <c r="A11" s="9" t="s">
        <v>29</v>
      </c>
      <c r="B11" s="50" t="s">
        <v>79</v>
      </c>
    </row>
    <row r="12" spans="1:2" s="3" customFormat="1" ht="41.25" customHeight="1" x14ac:dyDescent="0.3">
      <c r="A12" s="9" t="s">
        <v>45</v>
      </c>
      <c r="B12" s="50" t="s">
        <v>80</v>
      </c>
    </row>
    <row r="13" spans="1:2" s="3" customFormat="1" ht="60.75" x14ac:dyDescent="0.3">
      <c r="A13" s="9" t="s">
        <v>44</v>
      </c>
      <c r="B13" s="50" t="s">
        <v>81</v>
      </c>
    </row>
    <row r="14" spans="1:2" s="3" customFormat="1" ht="60.75" customHeight="1" x14ac:dyDescent="0.3">
      <c r="A14" s="9" t="s">
        <v>41</v>
      </c>
      <c r="B14" s="50" t="s">
        <v>82</v>
      </c>
    </row>
    <row r="15" spans="1:2" s="3" customFormat="1" ht="60.75" customHeight="1" x14ac:dyDescent="0.3">
      <c r="A15" s="9" t="s">
        <v>40</v>
      </c>
      <c r="B15" s="50" t="s">
        <v>83</v>
      </c>
    </row>
    <row r="16" spans="1:2" s="3" customFormat="1" ht="20.25" customHeight="1" x14ac:dyDescent="0.3">
      <c r="A16" s="59" t="s">
        <v>34</v>
      </c>
      <c r="B16" s="60"/>
    </row>
    <row r="17" spans="1:2" s="3" customFormat="1" ht="20.25" customHeight="1" x14ac:dyDescent="0.3">
      <c r="A17" s="13" t="s">
        <v>35</v>
      </c>
      <c r="B17" s="21">
        <v>40000</v>
      </c>
    </row>
    <row r="18" spans="1:2" s="3" customFormat="1" ht="20.25" customHeight="1" x14ac:dyDescent="0.3">
      <c r="A18" s="13" t="s">
        <v>39</v>
      </c>
      <c r="B18" s="21" t="s">
        <v>50</v>
      </c>
    </row>
    <row r="19" spans="1:2" s="3" customFormat="1" ht="20.25" customHeight="1" x14ac:dyDescent="0.3">
      <c r="A19" s="16" t="s">
        <v>33</v>
      </c>
      <c r="B19" s="19">
        <f>B20+B21</f>
        <v>40000</v>
      </c>
    </row>
    <row r="20" spans="1:2" s="3" customFormat="1" ht="20.25" customHeight="1" x14ac:dyDescent="0.3">
      <c r="A20" s="13" t="s">
        <v>31</v>
      </c>
      <c r="B20" s="29">
        <v>39000</v>
      </c>
    </row>
    <row r="21" spans="1:2" s="3" customFormat="1" ht="20.25" customHeight="1" x14ac:dyDescent="0.3">
      <c r="A21" s="13" t="s">
        <v>32</v>
      </c>
      <c r="B21" s="29">
        <v>1000</v>
      </c>
    </row>
    <row r="22" spans="1:2" s="3" customFormat="1" ht="63" customHeight="1" x14ac:dyDescent="0.3">
      <c r="A22" s="9" t="s">
        <v>38</v>
      </c>
      <c r="B22" s="26" t="s">
        <v>84</v>
      </c>
    </row>
  </sheetData>
  <sheetProtection algorithmName="SHA-512" hashValue="Ql5UadtATtb/Wq15a6xorLIr1kq2P/kOeul5dw5CzKJDfyaFSY+z3QyML7WGQ2bOAok8eCg9VWwjXAc0Yne1sA==" saltValue="yuvPajFKSMDA4q1tQIoBEg==" spinCount="100000" sheet="1" objects="1" scenarios="1"/>
  <mergeCells count="3">
    <mergeCell ref="A1:B1"/>
    <mergeCell ref="A5:B5"/>
    <mergeCell ref="A16:B16"/>
  </mergeCells>
  <dataValidations count="3">
    <dataValidation type="decimal" operator="greaterThanOrEqual" allowBlank="1" showInputMessage="1" showErrorMessage="1" errorTitle="Формат ячейки" error="Введите сумму" sqref="B21">
      <formula1>0</formula1>
    </dataValidation>
    <dataValidation type="whole" operator="greaterThan" allowBlank="1" showInputMessage="1" showErrorMessage="1" errorTitle="Формат ячейки" error="Введите целое число" sqref="B17">
      <formula1>0</formula1>
    </dataValidation>
    <dataValidation type="decimal" operator="greaterThan" allowBlank="1" showInputMessage="1" showErrorMessage="1" errorTitle="Формат ячейки" error="Введите сумму &gt;0" sqref="B20">
      <formula1>0</formula1>
    </dataValidation>
  </dataValidations>
  <pageMargins left="0.7" right="0.7" top="0.75" bottom="0.75" header="0.3" footer="0.3"/>
  <pageSetup paperSize="9" scale="32"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promptTitle="Подсказка" prompt="Воспользуйтесь выпадающим списком для выбора валюты">
          <x14:formula1>
            <xm:f>Справочник!$A$2:$A$8</xm:f>
          </x14:formula1>
          <xm:sqref>B18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9" tint="0.79998168889431442"/>
  </sheetPr>
  <dimension ref="A1:X6"/>
  <sheetViews>
    <sheetView view="pageBreakPreview" zoomScaleNormal="100" zoomScaleSheetLayoutView="100" workbookViewId="0">
      <selection activeCell="A6" sqref="A6"/>
    </sheetView>
  </sheetViews>
  <sheetFormatPr defaultColWidth="9.140625" defaultRowHeight="20.25" x14ac:dyDescent="0.3"/>
  <cols>
    <col min="1" max="1" width="246.85546875" style="23" customWidth="1"/>
    <col min="2" max="16384" width="9.140625" style="1"/>
  </cols>
  <sheetData>
    <row r="1" spans="1:24" ht="21" thickBot="1" x14ac:dyDescent="0.35">
      <c r="A1" s="46" t="s">
        <v>42</v>
      </c>
      <c r="B1" s="22"/>
    </row>
    <row r="2" spans="1:24" ht="21" thickTop="1" x14ac:dyDescent="0.3">
      <c r="A2" s="50" t="s">
        <v>85</v>
      </c>
      <c r="B2" s="4"/>
      <c r="C2" s="4"/>
      <c r="D2" s="4"/>
      <c r="E2" s="4"/>
      <c r="F2" s="4"/>
      <c r="G2" s="4"/>
      <c r="H2" s="4"/>
      <c r="I2" s="4"/>
      <c r="J2" s="4"/>
      <c r="K2" s="4"/>
      <c r="L2" s="4"/>
      <c r="M2" s="4"/>
      <c r="N2" s="4"/>
      <c r="O2" s="4"/>
      <c r="P2" s="4"/>
      <c r="Q2" s="4"/>
      <c r="R2" s="4"/>
      <c r="S2" s="4"/>
      <c r="T2" s="4"/>
      <c r="U2" s="4"/>
      <c r="V2" s="4"/>
      <c r="W2" s="4"/>
      <c r="X2" s="4"/>
    </row>
    <row r="3" spans="1:24" x14ac:dyDescent="0.3">
      <c r="A3" s="50" t="s">
        <v>86</v>
      </c>
      <c r="B3" s="4"/>
      <c r="C3" s="4"/>
      <c r="D3" s="4"/>
      <c r="E3" s="4"/>
      <c r="F3" s="4"/>
      <c r="G3" s="4"/>
      <c r="H3" s="4"/>
      <c r="I3" s="4"/>
      <c r="J3" s="4"/>
      <c r="K3" s="4"/>
      <c r="L3" s="4"/>
      <c r="M3" s="4"/>
      <c r="N3" s="4"/>
      <c r="O3" s="4"/>
      <c r="P3" s="4"/>
      <c r="Q3" s="4"/>
      <c r="R3" s="4"/>
      <c r="S3" s="4"/>
      <c r="T3" s="4"/>
      <c r="U3" s="4"/>
      <c r="V3" s="4"/>
      <c r="W3" s="4"/>
      <c r="X3" s="4"/>
    </row>
    <row r="4" spans="1:24" x14ac:dyDescent="0.3">
      <c r="A4" s="50" t="s">
        <v>87</v>
      </c>
      <c r="B4" s="4"/>
      <c r="C4" s="4"/>
      <c r="D4" s="4"/>
      <c r="E4" s="4"/>
      <c r="F4" s="4"/>
      <c r="G4" s="4"/>
      <c r="H4" s="4"/>
      <c r="I4" s="4"/>
      <c r="J4" s="4"/>
      <c r="K4" s="4"/>
      <c r="L4" s="4"/>
      <c r="M4" s="4"/>
      <c r="N4" s="4"/>
      <c r="O4" s="4"/>
      <c r="P4" s="4"/>
      <c r="Q4" s="4"/>
      <c r="R4" s="4"/>
      <c r="S4" s="4"/>
      <c r="T4" s="4"/>
      <c r="U4" s="4"/>
      <c r="V4" s="4"/>
      <c r="W4" s="4"/>
      <c r="X4" s="4"/>
    </row>
    <row r="5" spans="1:24" x14ac:dyDescent="0.3">
      <c r="A5" s="50" t="s">
        <v>88</v>
      </c>
    </row>
    <row r="6" spans="1:24" x14ac:dyDescent="0.3">
      <c r="A6" s="50" t="s">
        <v>89</v>
      </c>
    </row>
  </sheetData>
  <sheetProtection algorithmName="SHA-512" hashValue="j4WMyulVPhmWrDitDNic3tIdGFZvBYE1N5+BheOOrNQTbw6pj7ToZRuoD1VLiJymUq3feVX+fkIv2/LiL6f7zw==" saltValue="/B7flBzMfbZsCjWLPQT5ew==" spinCount="100000" sheet="1" objects="1" scenarios="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9" tint="0.79998168889431442"/>
  </sheetPr>
  <dimension ref="A1:X6"/>
  <sheetViews>
    <sheetView view="pageBreakPreview" topLeftCell="E1" zoomScaleNormal="100" zoomScaleSheetLayoutView="100" workbookViewId="0">
      <selection activeCell="E1" sqref="E1"/>
    </sheetView>
  </sheetViews>
  <sheetFormatPr defaultColWidth="9.140625" defaultRowHeight="21" x14ac:dyDescent="0.35"/>
  <cols>
    <col min="1" max="1" width="246.85546875" style="24" customWidth="1"/>
    <col min="2" max="16384" width="9.140625" style="8"/>
  </cols>
  <sheetData>
    <row r="1" spans="1:24" s="1" customFormat="1" thickBot="1" x14ac:dyDescent="0.35">
      <c r="A1" s="46" t="s">
        <v>30</v>
      </c>
      <c r="B1" s="22"/>
    </row>
    <row r="2" spans="1:24" s="1" customFormat="1" thickTop="1" x14ac:dyDescent="0.3">
      <c r="A2" s="44"/>
      <c r="B2" s="4"/>
      <c r="C2" s="4"/>
      <c r="D2" s="4"/>
      <c r="E2" s="4"/>
      <c r="F2" s="4"/>
      <c r="G2" s="4"/>
      <c r="H2" s="4"/>
      <c r="I2" s="4"/>
      <c r="J2" s="4"/>
      <c r="K2" s="4"/>
      <c r="L2" s="4"/>
      <c r="M2" s="4"/>
      <c r="N2" s="4"/>
      <c r="O2" s="4"/>
      <c r="P2" s="4"/>
      <c r="Q2" s="4"/>
      <c r="R2" s="4"/>
      <c r="S2" s="4"/>
      <c r="T2" s="4"/>
      <c r="U2" s="4"/>
      <c r="V2" s="4"/>
      <c r="W2" s="4"/>
      <c r="X2" s="4"/>
    </row>
    <row r="3" spans="1:24" s="1" customFormat="1" ht="20.25" x14ac:dyDescent="0.3">
      <c r="A3" s="44"/>
      <c r="B3" s="4"/>
      <c r="C3" s="4"/>
      <c r="D3" s="4"/>
      <c r="E3" s="4"/>
      <c r="F3" s="4"/>
      <c r="G3" s="4"/>
      <c r="H3" s="4"/>
      <c r="I3" s="4"/>
      <c r="J3" s="4"/>
      <c r="K3" s="4"/>
      <c r="L3" s="4"/>
      <c r="M3" s="4"/>
      <c r="N3" s="4"/>
      <c r="O3" s="4"/>
      <c r="P3" s="4"/>
      <c r="Q3" s="4"/>
      <c r="R3" s="4"/>
      <c r="S3" s="4"/>
      <c r="T3" s="4"/>
      <c r="U3" s="4"/>
      <c r="V3" s="4"/>
      <c r="W3" s="4"/>
      <c r="X3" s="4"/>
    </row>
    <row r="4" spans="1:24" s="1" customFormat="1" ht="20.25" x14ac:dyDescent="0.3">
      <c r="A4" s="44"/>
      <c r="B4" s="4"/>
      <c r="C4" s="4"/>
      <c r="D4" s="4"/>
      <c r="E4" s="4"/>
      <c r="F4" s="4"/>
      <c r="G4" s="4"/>
      <c r="H4" s="4"/>
      <c r="I4" s="4"/>
      <c r="J4" s="4"/>
      <c r="K4" s="4"/>
      <c r="L4" s="4"/>
      <c r="M4" s="4"/>
      <c r="N4" s="4"/>
      <c r="O4" s="4"/>
      <c r="P4" s="4"/>
      <c r="Q4" s="4"/>
      <c r="R4" s="4"/>
      <c r="S4" s="4"/>
      <c r="T4" s="4"/>
      <c r="U4" s="4"/>
      <c r="V4" s="4"/>
      <c r="W4" s="4"/>
      <c r="X4" s="4"/>
    </row>
    <row r="5" spans="1:24" s="1" customFormat="1" ht="20.25" x14ac:dyDescent="0.3">
      <c r="A5" s="23"/>
    </row>
    <row r="6" spans="1:24" s="1" customFormat="1" ht="20.25" x14ac:dyDescent="0.3">
      <c r="A6" s="23"/>
    </row>
  </sheetData>
  <sheetProtection algorithmName="SHA-512" hashValue="ZHqkcI73puYZ19nfD38n1GlfkE1DJj9lPf9Eyq34AxYc86cOsoomaKjS9fUpIZQFg94bmYa69urbfBrGsBUQLQ==" saltValue="tAYOiwCCLm7EH+AUQc8ZIg==" spinCount="100000" sheet="1" objects="1" scenarios="1"/>
  <dataValidations count="1">
    <dataValidation allowBlank="1" showInputMessage="1" showErrorMessage="1" promptTitle="Внимание!" prompt="Каждое мероприятие (пункт) вносите с новой строки" sqref="A2"/>
  </dataValidation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9" tint="0.79998168889431442"/>
  </sheetPr>
  <dimension ref="A1:AB7"/>
  <sheetViews>
    <sheetView view="pageBreakPreview" zoomScaleNormal="100" zoomScaleSheetLayoutView="100" workbookViewId="0">
      <selection activeCell="A7" sqref="A7"/>
    </sheetView>
  </sheetViews>
  <sheetFormatPr defaultColWidth="9.140625" defaultRowHeight="20.25" x14ac:dyDescent="0.3"/>
  <cols>
    <col min="1" max="1" width="246.85546875" style="25" customWidth="1"/>
    <col min="2" max="16384" width="9.140625" style="2"/>
  </cols>
  <sheetData>
    <row r="1" spans="1:28" ht="21" thickBot="1" x14ac:dyDescent="0.35">
      <c r="A1" s="46" t="s">
        <v>43</v>
      </c>
      <c r="B1" s="22"/>
      <c r="C1" s="22"/>
      <c r="D1" s="22"/>
    </row>
    <row r="2" spans="1:28" ht="21" thickTop="1" x14ac:dyDescent="0.3">
      <c r="A2" s="50" t="s">
        <v>90</v>
      </c>
      <c r="B2" s="4"/>
      <c r="C2" s="4"/>
      <c r="D2" s="4"/>
      <c r="E2" s="4"/>
      <c r="F2" s="4"/>
      <c r="G2" s="4"/>
      <c r="H2" s="4"/>
      <c r="I2" s="4"/>
      <c r="J2" s="4"/>
      <c r="K2" s="4"/>
      <c r="L2" s="4"/>
      <c r="M2" s="4"/>
      <c r="N2" s="4"/>
      <c r="O2" s="4"/>
      <c r="P2" s="4"/>
      <c r="Q2" s="4"/>
      <c r="R2" s="4"/>
      <c r="S2" s="4"/>
      <c r="T2" s="4"/>
      <c r="U2" s="4"/>
      <c r="V2" s="4"/>
      <c r="W2" s="4"/>
      <c r="X2" s="4"/>
      <c r="Y2" s="5"/>
      <c r="Z2" s="5"/>
      <c r="AA2" s="5"/>
      <c r="AB2" s="5"/>
    </row>
    <row r="3" spans="1:28" x14ac:dyDescent="0.3">
      <c r="A3" s="50" t="s">
        <v>91</v>
      </c>
      <c r="B3" s="4"/>
      <c r="C3" s="4"/>
      <c r="D3" s="4"/>
      <c r="E3" s="4"/>
      <c r="F3" s="4"/>
      <c r="G3" s="4"/>
      <c r="H3" s="4"/>
      <c r="I3" s="4"/>
      <c r="J3" s="4"/>
      <c r="K3" s="4"/>
      <c r="L3" s="4"/>
      <c r="M3" s="4"/>
      <c r="N3" s="4"/>
      <c r="O3" s="4"/>
      <c r="P3" s="4"/>
      <c r="Q3" s="4"/>
      <c r="R3" s="4"/>
      <c r="S3" s="4"/>
      <c r="T3" s="4"/>
      <c r="U3" s="4"/>
      <c r="V3" s="4"/>
      <c r="W3" s="4"/>
      <c r="X3" s="4"/>
      <c r="Y3" s="5"/>
      <c r="Z3" s="5"/>
      <c r="AA3" s="5"/>
      <c r="AB3" s="5"/>
    </row>
    <row r="4" spans="1:28" x14ac:dyDescent="0.3">
      <c r="A4" s="50" t="s">
        <v>92</v>
      </c>
    </row>
    <row r="5" spans="1:28" x14ac:dyDescent="0.3">
      <c r="A5" s="50" t="s">
        <v>93</v>
      </c>
    </row>
    <row r="6" spans="1:28" x14ac:dyDescent="0.3">
      <c r="A6" s="50" t="s">
        <v>94</v>
      </c>
    </row>
    <row r="7" spans="1:28" x14ac:dyDescent="0.3">
      <c r="A7" s="50" t="s">
        <v>95</v>
      </c>
    </row>
  </sheetData>
  <sheetProtection algorithmName="SHA-512" hashValue="gwqXuFqf+HiKTmPnPcPHF8ALf/qwLsKyySgzy0Vxjy10h+s5DROH7zYIGs4LxflMsMk0KWZHzTILenU5EXdXlA==" saltValue="KiwvuWhqes6B11tYX8CSsg=="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Общие сведения</vt:lpstr>
      <vt:lpstr>Задачи проекта</vt:lpstr>
      <vt:lpstr>Мероприятия</vt:lpstr>
      <vt:lpstr>Ожидаемые результаты</vt:lpstr>
      <vt:lpstr>Агрегация данных</vt:lpstr>
      <vt:lpstr>Overview</vt:lpstr>
      <vt:lpstr>Project Objectives</vt:lpstr>
      <vt:lpstr>Project Activities</vt:lpstr>
      <vt:lpstr>Expected Result</vt:lpstr>
      <vt:lpstr>Data aggregation</vt:lpstr>
      <vt:lpstr>Справочник</vt:lpstr>
      <vt:lpstr>'Data aggregation'!Область_печати</vt:lpstr>
      <vt:lpstr>'Expected Result'!Область_печати</vt:lpstr>
      <vt:lpstr>'Project Activities'!Область_печати</vt:lpstr>
      <vt:lpstr>'Project Objectives'!Область_печати</vt:lpstr>
      <vt:lpstr>'Агрегация данных'!Область_печати</vt:lpstr>
      <vt:lpstr>'Задачи проекта'!Область_печати</vt:lpstr>
      <vt:lpstr>Мероприятия!Область_печати</vt:lpstr>
      <vt:lpstr>'Общие сведения'!Область_печати</vt:lpstr>
      <vt:lpstr>'Ожидаемые результаты'!Область_печати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2025-07-01T05:43:46Z</dcterms:modified>
</cp:coreProperties>
</file>